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4AA23A8-BD4F-4605-99A0-1A48F2AE1268}" xr6:coauthVersionLast="47" xr6:coauthVersionMax="47" xr10:uidLastSave="{00000000-0000-0000-0000-000000000000}"/>
  <bookViews>
    <workbookView xWindow="-108" yWindow="-108" windowWidth="23256" windowHeight="12456" xr2:uid="{26367007-3008-4081-B480-E747781B9640}"/>
  </bookViews>
  <sheets>
    <sheet name="Ⅱ-№1" sheetId="4" r:id="rId1"/>
    <sheet name="Ⅱ-№2① (2)" sheetId="6" r:id="rId2"/>
    <sheet name="Ⅱ-№2①" sheetId="2" state="hidden" r:id="rId3"/>
    <sheet name="Ⅱ-№2②ゴールデンエイジ受賞対象者" sheetId="5" r:id="rId4"/>
  </sheets>
  <definedNames>
    <definedName name="_xlnm.Print_Area" localSheetId="0">'Ⅱ-№1'!$A$1:$K$31</definedName>
    <definedName name="_xlnm.Print_Area" localSheetId="3">'Ⅱ-№2②ゴールデンエイジ受賞対象者'!$A$1:$J$29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C9" i="6"/>
  <c r="H29" i="6"/>
  <c r="H28" i="6"/>
  <c r="H27" i="6"/>
  <c r="I27" i="6" s="1"/>
  <c r="J22" i="6"/>
  <c r="H22" i="6"/>
  <c r="F22" i="6"/>
  <c r="D22" i="6"/>
  <c r="B22" i="6"/>
  <c r="J17" i="6"/>
  <c r="H17" i="6"/>
  <c r="F17" i="6"/>
  <c r="D17" i="6"/>
  <c r="B17" i="6"/>
  <c r="G9" i="6"/>
  <c r="E9" i="6"/>
  <c r="C3" i="6"/>
  <c r="H9" i="2"/>
  <c r="D2" i="5"/>
  <c r="C3" i="2"/>
  <c r="I23" i="6" l="1"/>
  <c r="I9" i="6"/>
  <c r="I11" i="6" s="1"/>
  <c r="H27" i="2"/>
  <c r="H29" i="2"/>
  <c r="H28" i="2"/>
  <c r="J22" i="2"/>
  <c r="H22" i="2"/>
  <c r="F22" i="2"/>
  <c r="D22" i="2"/>
  <c r="B22" i="2"/>
  <c r="J17" i="2"/>
  <c r="H17" i="2"/>
  <c r="F17" i="2"/>
  <c r="D17" i="2"/>
  <c r="B17" i="2"/>
  <c r="F9" i="2"/>
  <c r="D9" i="2"/>
  <c r="B9" i="2"/>
  <c r="I8" i="2"/>
  <c r="I9" i="2" l="1"/>
  <c r="I11" i="2" s="1"/>
  <c r="I23" i="2"/>
  <c r="I27" i="2"/>
</calcChain>
</file>

<file path=xl/sharedStrings.xml><?xml version="1.0" encoding="utf-8"?>
<sst xmlns="http://schemas.openxmlformats.org/spreadsheetml/2006/main" count="272" uniqueCount="111">
  <si>
    <t>0歳～９歳</t>
    <rPh sb="1" eb="2">
      <t>サイ</t>
    </rPh>
    <rPh sb="4" eb="5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</si>
  <si>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</si>
  <si>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</si>
  <si>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</si>
  <si>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</si>
  <si>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男</t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</si>
  <si>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</si>
  <si>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</si>
  <si>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</si>
  <si>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</si>
  <si>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</si>
  <si>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</si>
  <si>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</si>
  <si>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名</t>
    <rPh sb="0" eb="1">
      <t>メイ</t>
    </rPh>
    <phoneticPr fontId="2"/>
  </si>
  <si>
    <t>90歳以上</t>
    <rPh sb="2" eb="3">
      <t>サイ</t>
    </rPh>
    <rPh sb="3" eb="5">
      <t>イジョウ</t>
    </rPh>
    <phoneticPr fontId="2"/>
  </si>
  <si>
    <t>参加総人数</t>
    <rPh sb="0" eb="2">
      <t>サンカ</t>
    </rPh>
    <rPh sb="2" eb="3">
      <t>ソウ</t>
    </rPh>
    <rPh sb="3" eb="5">
      <t>ニンズウ</t>
    </rPh>
    <phoneticPr fontId="2"/>
  </si>
  <si>
    <t>①参加料</t>
    <rPh sb="1" eb="4">
      <t>サンカリョウ</t>
    </rPh>
    <phoneticPr fontId="2"/>
  </si>
  <si>
    <t>幼児・小学生</t>
    <rPh sb="0" eb="2">
      <t>ヨウジ</t>
    </rPh>
    <rPh sb="3" eb="6">
      <t>ショウガクセイ</t>
    </rPh>
    <phoneticPr fontId="2"/>
  </si>
  <si>
    <t>中・高校生</t>
    <rPh sb="0" eb="1">
      <t>チュウ</t>
    </rPh>
    <rPh sb="2" eb="5">
      <t>コウコウセイ</t>
    </rPh>
    <phoneticPr fontId="2"/>
  </si>
  <si>
    <t>大人</t>
    <rPh sb="0" eb="2">
      <t>オトナ</t>
    </rPh>
    <phoneticPr fontId="2"/>
  </si>
  <si>
    <t>＠</t>
    <phoneticPr fontId="2"/>
  </si>
  <si>
    <t>円</t>
    <rPh sb="0" eb="1">
      <t>エン</t>
    </rPh>
    <phoneticPr fontId="2"/>
  </si>
  <si>
    <t>合計（振り込み金①＋②）</t>
    <rPh sb="0" eb="2">
      <t>ゴウケイ</t>
    </rPh>
    <rPh sb="3" eb="4">
      <t>フ</t>
    </rPh>
    <rPh sb="5" eb="6">
      <t>コ</t>
    </rPh>
    <rPh sb="7" eb="8">
      <t>キン</t>
    </rPh>
    <phoneticPr fontId="2"/>
  </si>
  <si>
    <t>氏名</t>
    <rPh sb="0" eb="2">
      <t>シメイ</t>
    </rPh>
    <phoneticPr fontId="2"/>
  </si>
  <si>
    <t>①大会プログラム（上記分担分の5部を除く）</t>
    <phoneticPr fontId="2"/>
  </si>
  <si>
    <t>②撮影許可証　※撮影者一人につき1枚必要です。</t>
    <phoneticPr fontId="2"/>
  </si>
  <si>
    <t>③DVD</t>
    <phoneticPr fontId="2"/>
  </si>
  <si>
    <t>演技発表順</t>
    <rPh sb="0" eb="2">
      <t>エンギ</t>
    </rPh>
    <rPh sb="2" eb="5">
      <t>ハッピョウジュン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</si>
  <si>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</si>
  <si>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合　計</t>
    <rPh sb="0" eb="1">
      <t>ゴウ</t>
    </rPh>
    <rPh sb="2" eb="3">
      <t>ケイ</t>
    </rPh>
    <phoneticPr fontId="2"/>
  </si>
  <si>
    <t>単価</t>
    <rPh sb="0" eb="2">
      <t>タンカ</t>
    </rPh>
    <phoneticPr fontId="2"/>
  </si>
  <si>
    <t>申込部数</t>
    <rPh sb="0" eb="2">
      <t>モウシコミ</t>
    </rPh>
    <rPh sb="2" eb="4">
      <t>ブスウ</t>
    </rPh>
    <phoneticPr fontId="2"/>
  </si>
  <si>
    <t>金額</t>
    <rPh sb="0" eb="2">
      <t>キンガク</t>
    </rPh>
    <phoneticPr fontId="2"/>
  </si>
  <si>
    <t>合計金額</t>
    <rPh sb="0" eb="4">
      <t>ゴウケイキンガク</t>
    </rPh>
    <phoneticPr fontId="2"/>
  </si>
  <si>
    <t>年齢</t>
    <rPh sb="0" eb="2">
      <t>ネンレイ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</si>
  <si>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＜ゴールデンエイジ賞　受賞対象者＞</t>
    </r>
    <r>
      <rPr>
        <sz val="10"/>
        <color theme="1"/>
        <rFont val="游ゴシック"/>
        <family val="3"/>
        <charset val="128"/>
        <scheme val="minor"/>
      </rPr>
      <t>過去の受賞者を除く80歳以上の参加者のご氏名および年齢</t>
    </r>
    <rPh sb="9" eb="10">
      <t>ショウ</t>
    </rPh>
    <rPh sb="11" eb="13">
      <t>ジュショウ</t>
    </rPh>
    <rPh sb="13" eb="15">
      <t>タイショウ</t>
    </rPh>
    <rPh sb="15" eb="16">
      <t>シャ</t>
    </rPh>
    <rPh sb="17" eb="19">
      <t>カコ</t>
    </rPh>
    <rPh sb="20" eb="23">
      <t>ジュショウシャ</t>
    </rPh>
    <rPh sb="24" eb="25">
      <t>ノゾ</t>
    </rPh>
    <rPh sb="28" eb="29">
      <t>サイ</t>
    </rPh>
    <rPh sb="29" eb="31">
      <t>イジョウ</t>
    </rPh>
    <rPh sb="32" eb="35">
      <t>サンカシャ</t>
    </rPh>
    <rPh sb="37" eb="39">
      <t>シメイ</t>
    </rPh>
    <rPh sb="42" eb="44">
      <t>ネンレイ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</si>
  <si>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＜事前申し込み項目＞</t>
    </r>
    <r>
      <rPr>
        <sz val="10"/>
        <color rgb="FFFF0000"/>
        <rFont val="游ゴシック"/>
        <family val="3"/>
        <charset val="128"/>
        <scheme val="minor"/>
      </rPr>
      <t>※事前の振込納入はしないでください。</t>
    </r>
    <rPh sb="1" eb="3">
      <t>ジゼン</t>
    </rPh>
    <rPh sb="3" eb="4">
      <t>モウ</t>
    </rPh>
    <rPh sb="5" eb="6">
      <t>コ</t>
    </rPh>
    <rPh sb="7" eb="9">
      <t>コウモク</t>
    </rPh>
    <rPh sb="11" eb="13">
      <t>ジゼン</t>
    </rPh>
    <rPh sb="14" eb="16">
      <t>フリコミ</t>
    </rPh>
    <rPh sb="16" eb="18">
      <t>ノウニュウ</t>
    </rPh>
    <phoneticPr fontId="2"/>
  </si>
  <si>
    <t>【様式Ⅱー№2】</t>
    <rPh sb="1" eb="3">
      <t>ヨウシキ</t>
    </rPh>
    <phoneticPr fontId="2"/>
  </si>
  <si>
    <t>＜参加人数・振込金額＞</t>
    <rPh sb="1" eb="3">
      <t>サンカ</t>
    </rPh>
    <rPh sb="3" eb="5">
      <t>ニンズウ</t>
    </rPh>
    <rPh sb="6" eb="8">
      <t>フリコミ</t>
    </rPh>
    <rPh sb="8" eb="10">
      <t>キンガク</t>
    </rPh>
    <phoneticPr fontId="2"/>
  </si>
  <si>
    <t>参加人数</t>
    <rPh sb="0" eb="2">
      <t>サンカ</t>
    </rPh>
    <rPh sb="2" eb="4">
      <t>ニンズウ</t>
    </rPh>
    <phoneticPr fontId="2"/>
  </si>
  <si>
    <t>【様式Ⅱー№1】</t>
    <rPh sb="1" eb="3">
      <t>ヨウシキ</t>
    </rPh>
    <phoneticPr fontId="2"/>
  </si>
  <si>
    <t>ふりがな</t>
    <phoneticPr fontId="2"/>
  </si>
  <si>
    <t>Tel.</t>
    <phoneticPr fontId="2"/>
  </si>
  <si>
    <t>Fax.</t>
    <phoneticPr fontId="2"/>
  </si>
  <si>
    <t>E-mail</t>
    <phoneticPr fontId="2"/>
  </si>
  <si>
    <t>使用音楽著作権</t>
    <rPh sb="0" eb="2">
      <t>シヨウ</t>
    </rPh>
    <rPh sb="2" eb="4">
      <t>オンガク</t>
    </rPh>
    <rPh sb="4" eb="7">
      <t>チョサクケン</t>
    </rPh>
    <phoneticPr fontId="2"/>
  </si>
  <si>
    <t>タイトル</t>
    <phoneticPr fontId="2"/>
  </si>
  <si>
    <t>演奏者</t>
    <rPh sb="0" eb="3">
      <t>エンソウシャ</t>
    </rPh>
    <phoneticPr fontId="2"/>
  </si>
  <si>
    <t>レコード会社</t>
    <rPh sb="4" eb="6">
      <t>カイシャ</t>
    </rPh>
    <phoneticPr fontId="2"/>
  </si>
  <si>
    <t>当日発表用
音楽の形態</t>
    <rPh sb="0" eb="2">
      <t>トウジツ</t>
    </rPh>
    <rPh sb="2" eb="5">
      <t>ハッピョウヨウ</t>
    </rPh>
    <rPh sb="6" eb="8">
      <t>オンガク</t>
    </rPh>
    <rPh sb="9" eb="11">
      <t>ケイタイ</t>
    </rPh>
    <phoneticPr fontId="2"/>
  </si>
  <si>
    <t>アナウンス用</t>
    <rPh sb="5" eb="6">
      <t>ヨウ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</si>
  <si>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＜団体紹介原稿＞</t>
    </r>
    <r>
      <rPr>
        <sz val="11"/>
        <color theme="1"/>
        <rFont val="游ゴシック"/>
        <family val="2"/>
        <charset val="128"/>
        <scheme val="minor"/>
      </rPr>
      <t>（改行はALTキーとENTERキーを同時に押してください）</t>
    </r>
    <rPh sb="1" eb="3">
      <t>ダンタイ</t>
    </rPh>
    <rPh sb="3" eb="5">
      <t>ショウカイ</t>
    </rPh>
    <rPh sb="5" eb="7">
      <t>ゲンコウ</t>
    </rPh>
    <rPh sb="9" eb="11">
      <t>カイギョウ</t>
    </rPh>
    <rPh sb="26" eb="28">
      <t>ドウジ</t>
    </rPh>
    <rPh sb="29" eb="30">
      <t>オ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</si>
  <si>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プログラム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掲載用</t>
    </r>
    <r>
      <rPr>
        <sz val="11"/>
        <color theme="1"/>
        <rFont val="游ゴシック"/>
        <family val="2"/>
        <charset val="128"/>
        <scheme val="minor"/>
      </rPr>
      <t xml:space="preserve">
(100文字以内)</t>
    </r>
    <rPh sb="6" eb="9">
      <t>ケイサイヨウ</t>
    </rPh>
    <rPh sb="14" eb="18">
      <t>モジイナイ</t>
    </rPh>
    <phoneticPr fontId="2"/>
  </si>
  <si>
    <r>
      <t>　</t>
    </r>
    <r>
      <rPr>
        <sz val="12"/>
        <color rgb="FFFF0000"/>
        <rFont val="游ゴシック"/>
        <family val="3"/>
        <charset val="128"/>
        <scheme val="minor"/>
      </rPr>
      <t>※太枠内をご入力下さい。</t>
    </r>
    <rPh sb="2" eb="5">
      <t>フトワクナイ</t>
    </rPh>
    <rPh sb="7" eb="9">
      <t>ニュウリョク</t>
    </rPh>
    <rPh sb="9" eb="10">
      <t>クダ</t>
    </rPh>
    <phoneticPr fontId="2"/>
  </si>
  <si>
    <t>送信資料</t>
    <rPh sb="0" eb="2">
      <t>ソウシン</t>
    </rPh>
    <rPh sb="2" eb="4">
      <t>シリョウ</t>
    </rPh>
    <phoneticPr fontId="2"/>
  </si>
  <si>
    <t>②団体紹介写真　Ｌ版１枚（プログラム掲載用）</t>
    <rPh sb="1" eb="3">
      <t>ダンタイ</t>
    </rPh>
    <rPh sb="3" eb="5">
      <t>ショウカイ</t>
    </rPh>
    <rPh sb="5" eb="7">
      <t>シャシン</t>
    </rPh>
    <rPh sb="9" eb="10">
      <t>バン</t>
    </rPh>
    <rPh sb="11" eb="12">
      <t>マイ</t>
    </rPh>
    <rPh sb="18" eb="21">
      <t>ケイサイヨウ</t>
    </rPh>
    <phoneticPr fontId="2"/>
  </si>
  <si>
    <t>　※jpeg形式で送信してください。</t>
    <rPh sb="6" eb="8">
      <t>ケイシキ</t>
    </rPh>
    <rPh sb="9" eb="11">
      <t>ソウシン</t>
    </rPh>
    <phoneticPr fontId="2"/>
  </si>
  <si>
    <t>大阪体操協会　体操祭　宛</t>
    <rPh sb="0" eb="2">
      <t>オオサカ</t>
    </rPh>
    <rPh sb="2" eb="4">
      <t>タイソウ</t>
    </rPh>
    <rPh sb="4" eb="6">
      <t>キョウカイ</t>
    </rPh>
    <rPh sb="7" eb="9">
      <t>タイソウ</t>
    </rPh>
    <rPh sb="9" eb="10">
      <t>サイ</t>
    </rPh>
    <rPh sb="11" eb="12">
      <t>アテ</t>
    </rPh>
    <phoneticPr fontId="2"/>
  </si>
  <si>
    <t>E-mail ： osaka_taisousai@yahoo.co.jp</t>
    <phoneticPr fontId="2"/>
  </si>
  <si>
    <t>三井住友銀行　難波支店（店番111）</t>
    <rPh sb="0" eb="2">
      <t>ミツイ</t>
    </rPh>
    <rPh sb="2" eb="6">
      <t>スミトモギンコウ</t>
    </rPh>
    <rPh sb="7" eb="11">
      <t>ナンバシテン</t>
    </rPh>
    <rPh sb="12" eb="14">
      <t>ミセバン</t>
    </rPh>
    <phoneticPr fontId="2"/>
  </si>
  <si>
    <t>名義</t>
    <rPh sb="0" eb="2">
      <t>メイギ</t>
    </rPh>
    <phoneticPr fontId="2"/>
  </si>
  <si>
    <t>おおさか体操祭　代表　田中範子</t>
    <rPh sb="4" eb="6">
      <t>タイソウ</t>
    </rPh>
    <rPh sb="6" eb="7">
      <t>サイ</t>
    </rPh>
    <rPh sb="8" eb="10">
      <t>ダイヒョウ</t>
    </rPh>
    <rPh sb="11" eb="13">
      <t>タナカ</t>
    </rPh>
    <rPh sb="13" eb="15">
      <t>ノリコ</t>
    </rPh>
    <phoneticPr fontId="2"/>
  </si>
  <si>
    <t>口座番号　　　普通７４６０９７４</t>
    <phoneticPr fontId="2"/>
  </si>
  <si>
    <t>演技発表順の抽選会を行います。</t>
    <rPh sb="0" eb="2">
      <t>エンギ</t>
    </rPh>
    <rPh sb="2" eb="4">
      <t>ハッピョウ</t>
    </rPh>
    <rPh sb="4" eb="5">
      <t>ジュン</t>
    </rPh>
    <rPh sb="6" eb="9">
      <t>チュウセンカイ</t>
    </rPh>
    <rPh sb="10" eb="11">
      <t>オコナ</t>
    </rPh>
    <phoneticPr fontId="2"/>
  </si>
  <si>
    <t>送信先アドレス</t>
    <rPh sb="0" eb="2">
      <t>ソウシン</t>
    </rPh>
    <rPh sb="2" eb="3">
      <t>サキ</t>
    </rPh>
    <phoneticPr fontId="2"/>
  </si>
  <si>
    <t>参加料振込先</t>
    <rPh sb="0" eb="3">
      <t>サンカリョウ</t>
    </rPh>
    <rPh sb="3" eb="6">
      <t>フリコミサキ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</si>
  <si>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>＜参加者年代調査＞</t>
    </r>
    <r>
      <rPr>
        <sz val="11"/>
        <color theme="1"/>
        <rFont val="游ゴシック"/>
        <family val="3"/>
        <charset val="128"/>
        <scheme val="minor"/>
      </rPr>
      <t>（大阪府へ報告書提出のため、分かる範囲でご記入下さい。）</t>
    </r>
    <rPh sb="1" eb="3">
      <t>サンカ</t>
    </rPh>
    <rPh sb="3" eb="4">
      <t>シャ</t>
    </rPh>
    <rPh sb="4" eb="6">
      <t>ネンダイ</t>
    </rPh>
    <rPh sb="6" eb="8">
      <t>チョウサ</t>
    </rPh>
    <rPh sb="10" eb="12">
      <t>オオサカ</t>
    </rPh>
    <rPh sb="12" eb="13">
      <t>フ</t>
    </rPh>
    <rPh sb="14" eb="16">
      <t>ホウコク</t>
    </rPh>
    <rPh sb="16" eb="17">
      <t>ショ</t>
    </rPh>
    <rPh sb="17" eb="19">
      <t>テイシュツ</t>
    </rPh>
    <rPh sb="23" eb="24">
      <t>ワ</t>
    </rPh>
    <rPh sb="26" eb="28">
      <t>ハンイ</t>
    </rPh>
    <rPh sb="30" eb="32">
      <t>キニュウ</t>
    </rPh>
    <rPh sb="32" eb="33">
      <t>クダ</t>
    </rPh>
    <phoneticPr fontId="2"/>
  </si>
  <si>
    <r>
      <t>★①大会プログラムの</t>
    </r>
    <r>
      <rPr>
        <b/>
        <u/>
        <sz val="11"/>
        <color theme="1"/>
        <rFont val="游ゴシック"/>
        <family val="3"/>
        <charset val="128"/>
        <scheme val="minor"/>
      </rPr>
      <t>当日売りは1部500円</t>
    </r>
    <r>
      <rPr>
        <sz val="11"/>
        <color theme="1"/>
        <rFont val="游ゴシック"/>
        <family val="3"/>
        <charset val="128"/>
        <scheme val="minor"/>
      </rPr>
      <t>となります。（販売部数に限りがあります。）</t>
    </r>
    <rPh sb="2" eb="4">
      <t>タイカイ</t>
    </rPh>
    <rPh sb="10" eb="12">
      <t>トウジツ</t>
    </rPh>
    <rPh sb="12" eb="13">
      <t>ウ</t>
    </rPh>
    <rPh sb="15" eb="17">
      <t>イチブ</t>
    </rPh>
    <rPh sb="20" eb="21">
      <t>エン</t>
    </rPh>
    <rPh sb="28" eb="32">
      <t>ハンバイブスウ</t>
    </rPh>
    <rPh sb="33" eb="34">
      <t>カギ</t>
    </rPh>
    <phoneticPr fontId="2"/>
  </si>
  <si>
    <r>
      <t>★上記の事前申し込み分は、</t>
    </r>
    <r>
      <rPr>
        <b/>
        <u/>
        <sz val="11"/>
        <color theme="1"/>
        <rFont val="游ゴシック"/>
        <family val="3"/>
        <charset val="128"/>
        <scheme val="minor"/>
      </rPr>
      <t>大会当日にお支払いください</t>
    </r>
    <r>
      <rPr>
        <sz val="11"/>
        <color theme="1"/>
        <rFont val="游ゴシック"/>
        <family val="3"/>
        <charset val="128"/>
        <scheme val="minor"/>
      </rPr>
      <t>。</t>
    </r>
    <rPh sb="1" eb="3">
      <t>ジョウキ</t>
    </rPh>
    <rPh sb="4" eb="6">
      <t>ジゼン</t>
    </rPh>
    <rPh sb="6" eb="7">
      <t>モウ</t>
    </rPh>
    <rPh sb="8" eb="9">
      <t>コ</t>
    </rPh>
    <rPh sb="10" eb="11">
      <t>ブン</t>
    </rPh>
    <rPh sb="13" eb="15">
      <t>タイカイ</t>
    </rPh>
    <rPh sb="15" eb="17">
      <t>トウジツ</t>
    </rPh>
    <rPh sb="19" eb="21">
      <t>シハラ</t>
    </rPh>
    <phoneticPr fontId="2"/>
  </si>
  <si>
    <r>
      <t>　②③は</t>
    </r>
    <r>
      <rPr>
        <b/>
        <u/>
        <sz val="11"/>
        <color theme="1"/>
        <rFont val="游ゴシック"/>
        <family val="3"/>
        <charset val="128"/>
        <scheme val="minor"/>
      </rPr>
      <t>事前申込みのみ</t>
    </r>
    <r>
      <rPr>
        <sz val="11"/>
        <color theme="1"/>
        <rFont val="游ゴシック"/>
        <family val="3"/>
        <charset val="128"/>
        <scheme val="minor"/>
      </rPr>
      <t>とさせて頂きますので、予め必要数を団体でまとめてお申込みください。</t>
    </r>
    <rPh sb="4" eb="6">
      <t>ジゼン</t>
    </rPh>
    <rPh sb="6" eb="7">
      <t>モウ</t>
    </rPh>
    <rPh sb="7" eb="8">
      <t>コ</t>
    </rPh>
    <rPh sb="15" eb="16">
      <t>イタダ</t>
    </rPh>
    <rPh sb="22" eb="23">
      <t>アラカジ</t>
    </rPh>
    <rPh sb="24" eb="27">
      <t>ヒツヨウスウ</t>
    </rPh>
    <rPh sb="28" eb="30">
      <t>ダンタイ</t>
    </rPh>
    <rPh sb="36" eb="38">
      <t>モウシコ</t>
    </rPh>
    <phoneticPr fontId="2"/>
  </si>
  <si>
    <t>〒</t>
    <phoneticPr fontId="2"/>
  </si>
  <si>
    <t>住所</t>
    <rPh sb="0" eb="2">
      <t>ジュウショ</t>
    </rPh>
    <phoneticPr fontId="2"/>
  </si>
  <si>
    <t>▼納入期限</t>
    <rPh sb="1" eb="5">
      <t>ノウニュウキゲン</t>
    </rPh>
    <phoneticPr fontId="2"/>
  </si>
  <si>
    <t>☆納入期限までに参加料振込のない場合は参加できません。</t>
    <rPh sb="1" eb="5">
      <t>ノウニュウキゲン</t>
    </rPh>
    <rPh sb="8" eb="11">
      <t>サンカリョウ</t>
    </rPh>
    <rPh sb="11" eb="13">
      <t>フリコミ</t>
    </rPh>
    <rPh sb="16" eb="18">
      <t>バアイ</t>
    </rPh>
    <rPh sb="19" eb="21">
      <t>サンカ</t>
    </rPh>
    <phoneticPr fontId="2"/>
  </si>
  <si>
    <t>☆振込名は団体名でお願い致します。</t>
    <rPh sb="1" eb="4">
      <t>フリコミメイ</t>
    </rPh>
    <rPh sb="5" eb="8">
      <t>ダンタイメイ</t>
    </rPh>
    <rPh sb="10" eb="11">
      <t>ネガ</t>
    </rPh>
    <rPh sb="12" eb="13">
      <t>イタ</t>
    </rPh>
    <phoneticPr fontId="2"/>
  </si>
  <si>
    <t>☆振込後の返金は致しません。</t>
    <rPh sb="1" eb="3">
      <t>フリコミ</t>
    </rPh>
    <rPh sb="3" eb="4">
      <t>アト</t>
    </rPh>
    <rPh sb="5" eb="7">
      <t>ヘンキン</t>
    </rPh>
    <rPh sb="8" eb="9">
      <t>イタ</t>
    </rPh>
    <phoneticPr fontId="2"/>
  </si>
  <si>
    <t>申　請　書　</t>
    <phoneticPr fontId="2"/>
  </si>
  <si>
    <t>運営委員
氏名及び
連絡先</t>
    <rPh sb="0" eb="2">
      <t>ウンエイ</t>
    </rPh>
    <rPh sb="2" eb="4">
      <t>イイン</t>
    </rPh>
    <rPh sb="5" eb="7">
      <t>シメイ</t>
    </rPh>
    <rPh sb="7" eb="8">
      <t>オヨ</t>
    </rPh>
    <rPh sb="10" eb="13">
      <t>レンラクサキ</t>
    </rPh>
    <phoneticPr fontId="2"/>
  </si>
  <si>
    <t>作品名（題名）</t>
    <rPh sb="0" eb="3">
      <t>サクヒンメイ</t>
    </rPh>
    <rPh sb="4" eb="6">
      <t>ダイメイ</t>
    </rPh>
    <phoneticPr fontId="2"/>
  </si>
  <si>
    <t>　メールでお申し込みください</t>
    <rPh sb="6" eb="7">
      <t>モウ</t>
    </rPh>
    <rPh sb="8" eb="9">
      <t>コ</t>
    </rPh>
    <phoneticPr fontId="2"/>
  </si>
  <si>
    <t>①様式Ⅱ－№1、№2、№3</t>
    <rPh sb="1" eb="3">
      <t>ヨウシキ</t>
    </rPh>
    <phoneticPr fontId="2"/>
  </si>
  <si>
    <t>　メール送信添付の際（様式Ⅱ№1．№2。№3と写真）、</t>
    <rPh sb="4" eb="6">
      <t>ソウシン</t>
    </rPh>
    <rPh sb="6" eb="8">
      <t>テンプ</t>
    </rPh>
    <rPh sb="9" eb="10">
      <t>サイ</t>
    </rPh>
    <rPh sb="11" eb="13">
      <t>ヨウシキ</t>
    </rPh>
    <rPh sb="23" eb="25">
      <t>シャシン</t>
    </rPh>
    <phoneticPr fontId="2"/>
  </si>
  <si>
    <t>＜マイクロバス・大型バスで来館＞（〇をご入力ください）</t>
    <rPh sb="8" eb="10">
      <t>オオガタ</t>
    </rPh>
    <rPh sb="13" eb="15">
      <t>ライカン</t>
    </rPh>
    <rPh sb="20" eb="22">
      <t>ニュウリョク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</si>
  <si>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</si>
  <si>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</si>
  <si>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※マイクロバス・大型バスでご来館される場合、事前に泉佐野市への申請が</t>
    <rPh sb="8" eb="10">
      <t>オオガタ</t>
    </rPh>
    <rPh sb="14" eb="16">
      <t>ライカン</t>
    </rPh>
    <rPh sb="19" eb="21">
      <t>バアイ</t>
    </rPh>
    <rPh sb="22" eb="24">
      <t>ジゼン</t>
    </rPh>
    <rPh sb="25" eb="28">
      <t>イズミサノ</t>
    </rPh>
    <rPh sb="28" eb="29">
      <t>シ</t>
    </rPh>
    <rPh sb="31" eb="33">
      <t>シンセイ</t>
    </rPh>
    <phoneticPr fontId="2"/>
  </si>
  <si>
    <t>　必要となります。有に〇をご入力された所属には後日ご連絡させていただきます。</t>
    <rPh sb="1" eb="3">
      <t>ヒツヨウ</t>
    </rPh>
    <rPh sb="9" eb="10">
      <t>ア</t>
    </rPh>
    <rPh sb="14" eb="16">
      <t>ニュウリョク</t>
    </rPh>
    <rPh sb="19" eb="21">
      <t>ショゾク</t>
    </rPh>
    <rPh sb="23" eb="25">
      <t>ゴジツ</t>
    </rPh>
    <rPh sb="26" eb="28">
      <t>レンラク</t>
    </rPh>
    <phoneticPr fontId="2"/>
  </si>
  <si>
    <t>※表彰順にご記入ください。</t>
    <rPh sb="1" eb="3">
      <t>ヒョウショウ</t>
    </rPh>
    <rPh sb="3" eb="4">
      <t>ジュン</t>
    </rPh>
    <rPh sb="6" eb="8">
      <t>キニュウ</t>
    </rPh>
    <phoneticPr fontId="2"/>
  </si>
  <si>
    <t>(20字以内)</t>
    <rPh sb="3" eb="4">
      <t>ジ</t>
    </rPh>
    <rPh sb="4" eb="6">
      <t>イナイ</t>
    </rPh>
    <phoneticPr fontId="2"/>
  </si>
  <si>
    <r>
      <t xml:space="preserve">団 体 名
</t>
    </r>
    <r>
      <rPr>
        <b/>
        <sz val="8"/>
        <color theme="1"/>
        <rFont val="游ゴシック"/>
        <family val="3"/>
        <charset val="128"/>
        <scheme val="minor"/>
      </rPr>
      <t>№2.3に反映されます</t>
    </r>
    <rPh sb="0" eb="1">
      <t>ダン</t>
    </rPh>
    <rPh sb="2" eb="3">
      <t>カラダ</t>
    </rPh>
    <rPh sb="4" eb="5">
      <t>ナ</t>
    </rPh>
    <rPh sb="11" eb="13">
      <t>ハンエイ</t>
    </rPh>
    <phoneticPr fontId="2"/>
  </si>
  <si>
    <t>Excelのまま送信をお願いします。（PDFに変更しないでください）</t>
    <rPh sb="12" eb="13">
      <t>ネガ</t>
    </rPh>
    <rPh sb="23" eb="25">
      <t>ヘンコウ</t>
    </rPh>
    <phoneticPr fontId="2"/>
  </si>
  <si>
    <t>②大会プログラム分担：５部（400円×5部）</t>
    <rPh sb="1" eb="3">
      <t>タイカイ</t>
    </rPh>
    <rPh sb="8" eb="10">
      <t>ブンタン</t>
    </rPh>
    <rPh sb="11" eb="13">
      <t>ゴブ</t>
    </rPh>
    <rPh sb="17" eb="18">
      <t>エン</t>
    </rPh>
    <rPh sb="19" eb="21">
      <t>ゴブ</t>
    </rPh>
    <phoneticPr fontId="2"/>
  </si>
  <si>
    <t>　表彰状等のお渡しもありません。</t>
    <phoneticPr fontId="2"/>
  </si>
  <si>
    <t>添付ファイル名を「2024体操祭・所属名or出場名（各所属名等に変更」にし、</t>
    <phoneticPr fontId="2"/>
  </si>
  <si>
    <r>
      <t>▼「代表者会議」</t>
    </r>
    <r>
      <rPr>
        <b/>
        <sz val="11"/>
        <color theme="1"/>
        <rFont val="游ゴシック"/>
        <family val="3"/>
        <charset val="128"/>
        <scheme val="minor"/>
      </rPr>
      <t>10月4日（金）</t>
    </r>
    <r>
      <rPr>
        <sz val="11"/>
        <color theme="1"/>
        <rFont val="游ゴシック"/>
        <family val="3"/>
        <charset val="128"/>
        <scheme val="minor"/>
      </rPr>
      <t>於て：たかつガーデン（予定）</t>
    </r>
    <rPh sb="2" eb="5">
      <t>ダイヒョウシャ</t>
    </rPh>
    <rPh sb="5" eb="7">
      <t>カイギ</t>
    </rPh>
    <rPh sb="10" eb="11">
      <t>ガツ</t>
    </rPh>
    <rPh sb="12" eb="13">
      <t>ニチ</t>
    </rPh>
    <rPh sb="14" eb="15">
      <t>キン</t>
    </rPh>
    <rPh sb="16" eb="17">
      <t>オイ</t>
    </rPh>
    <rPh sb="27" eb="29">
      <t>ヨテイ</t>
    </rPh>
    <phoneticPr fontId="2"/>
  </si>
  <si>
    <t>欠席のご連絡は10月2日(水)までに下記アドレスへご連絡ください。</t>
    <rPh sb="0" eb="2">
      <t>ケッセキ</t>
    </rPh>
    <rPh sb="4" eb="6">
      <t>レンラク</t>
    </rPh>
    <rPh sb="9" eb="10">
      <t>ガツ</t>
    </rPh>
    <rPh sb="11" eb="12">
      <t>ニチ</t>
    </rPh>
    <rPh sb="13" eb="14">
      <t>スイ</t>
    </rPh>
    <rPh sb="18" eb="20">
      <t>カキ</t>
    </rPh>
    <rPh sb="26" eb="28">
      <t>レンラク</t>
    </rPh>
    <phoneticPr fontId="2"/>
  </si>
  <si>
    <t>CDとUSB両方お持ちください。</t>
    <rPh sb="6" eb="8">
      <t>リョウホウ</t>
    </rPh>
    <rPh sb="9" eb="10">
      <t>モ</t>
    </rPh>
    <phoneticPr fontId="2"/>
  </si>
  <si>
    <r>
      <rPr>
        <b/>
        <u/>
        <sz val="12"/>
        <color rgb="FFFF0000"/>
        <rFont val="游ゴシック"/>
        <family val="3"/>
        <charset val="128"/>
        <scheme val="minor"/>
      </rPr>
      <t>令和6年10月23日（水）</t>
    </r>
    <r>
      <rPr>
        <sz val="11"/>
        <color rgb="FFFF0000"/>
        <rFont val="游ゴシック"/>
        <family val="3"/>
        <charset val="128"/>
        <scheme val="minor"/>
      </rPr>
      <t>振込有効</t>
    </r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rPh sb="13" eb="15">
      <t>フリコミ</t>
    </rPh>
    <rPh sb="15" eb="17">
      <t>ユウコウ</t>
    </rPh>
    <phoneticPr fontId="2"/>
  </si>
  <si>
    <r>
      <t>▼様式Ⅱー№1,№2,№3及び写真の提出は</t>
    </r>
    <r>
      <rPr>
        <b/>
        <sz val="11"/>
        <color theme="1"/>
        <rFont val="游ゴシック"/>
        <family val="3"/>
        <charset val="128"/>
        <scheme val="minor"/>
      </rPr>
      <t>9月25日(水)</t>
    </r>
    <r>
      <rPr>
        <sz val="11"/>
        <color theme="1"/>
        <rFont val="游ゴシック"/>
        <family val="3"/>
        <charset val="128"/>
        <scheme val="minor"/>
      </rPr>
      <t>までに未記入がないようご確認の上、</t>
    </r>
    <rPh sb="1" eb="3">
      <t>ヨウシキ</t>
    </rPh>
    <rPh sb="13" eb="14">
      <t>オヨ</t>
    </rPh>
    <rPh sb="15" eb="17">
      <t>シャシン</t>
    </rPh>
    <rPh sb="18" eb="20">
      <t>テイシュツ</t>
    </rPh>
    <rPh sb="22" eb="23">
      <t>ガツ</t>
    </rPh>
    <rPh sb="25" eb="26">
      <t>ニチ</t>
    </rPh>
    <rPh sb="27" eb="28">
      <t>スイ</t>
    </rPh>
    <rPh sb="32" eb="35">
      <t>ミキニュウ</t>
    </rPh>
    <rPh sb="41" eb="43">
      <t>カクニン</t>
    </rPh>
    <rPh sb="44" eb="45">
      <t>ウエ</t>
    </rPh>
    <phoneticPr fontId="2"/>
  </si>
  <si>
    <t>※体操祭当日、欠席された場合は受賞取り消しとなり</t>
    <rPh sb="1" eb="4">
      <t>タイソウサイ</t>
    </rPh>
    <rPh sb="4" eb="6">
      <t>トウジツ</t>
    </rPh>
    <rPh sb="7" eb="9">
      <t>ケッセキ</t>
    </rPh>
    <rPh sb="12" eb="14">
      <t>バアイ</t>
    </rPh>
    <rPh sb="15" eb="18">
      <t>ジュショウト</t>
    </rPh>
    <rPh sb="19" eb="20">
      <t>ケ</t>
    </rPh>
    <phoneticPr fontId="2"/>
  </si>
  <si>
    <t>大学生・大人</t>
    <rPh sb="0" eb="3">
      <t>ダイガクセイ</t>
    </rPh>
    <rPh sb="4" eb="6">
      <t>オトナ</t>
    </rPh>
    <phoneticPr fontId="2"/>
  </si>
  <si>
    <t>計</t>
    <rPh sb="0" eb="1">
      <t>ケイ</t>
    </rPh>
    <phoneticPr fontId="2"/>
  </si>
  <si>
    <t>乳児</t>
    <rPh sb="0" eb="2">
      <t>ニュウジ</t>
    </rPh>
    <phoneticPr fontId="2"/>
  </si>
  <si>
    <t>無料</t>
    <rPh sb="0" eb="2">
      <t>ムリョウ</t>
    </rPh>
    <phoneticPr fontId="2"/>
  </si>
  <si>
    <t>　メール送信添付の際（様式Ⅱ№1．№2。№3と写真）、添付ファイル名を</t>
    <rPh sb="4" eb="6">
      <t>ソウシン</t>
    </rPh>
    <rPh sb="6" eb="8">
      <t>テンプ</t>
    </rPh>
    <rPh sb="9" eb="10">
      <t>サイ</t>
    </rPh>
    <rPh sb="11" eb="13">
      <t>ヨウシキ</t>
    </rPh>
    <rPh sb="23" eb="25">
      <t>シャシン</t>
    </rPh>
    <phoneticPr fontId="2"/>
  </si>
  <si>
    <t>第19回おおさか体操祭2025</t>
    <phoneticPr fontId="2"/>
  </si>
  <si>
    <t>「2025体操祭・所属名or出場名（各所属名等に変更」にし、</t>
    <phoneticPr fontId="2"/>
  </si>
  <si>
    <r>
      <t>▼</t>
    </r>
    <r>
      <rPr>
        <b/>
        <sz val="11"/>
        <color theme="1"/>
        <rFont val="游ゴシック"/>
        <family val="3"/>
        <charset val="128"/>
        <scheme val="minor"/>
      </rPr>
      <t>「代表者会議」</t>
    </r>
    <r>
      <rPr>
        <sz val="11"/>
        <rFont val="游ゴシック"/>
        <family val="3"/>
        <charset val="128"/>
        <scheme val="minor"/>
      </rPr>
      <t>10月17日（金）</t>
    </r>
    <r>
      <rPr>
        <sz val="11"/>
        <color theme="1"/>
        <rFont val="游ゴシック"/>
        <family val="3"/>
        <charset val="128"/>
        <scheme val="minor"/>
      </rPr>
      <t>於て：たかつガーデン（予定）</t>
    </r>
    <rPh sb="2" eb="5">
      <t>ダイヒョウシャ</t>
    </rPh>
    <rPh sb="5" eb="7">
      <t>カイギ</t>
    </rPh>
    <rPh sb="10" eb="11">
      <t>ガツ</t>
    </rPh>
    <rPh sb="13" eb="14">
      <t>ニチ</t>
    </rPh>
    <rPh sb="15" eb="16">
      <t>キン</t>
    </rPh>
    <rPh sb="17" eb="18">
      <t>オイ</t>
    </rPh>
    <rPh sb="28" eb="30">
      <t>ヨテイ</t>
    </rPh>
    <phoneticPr fontId="2"/>
  </si>
  <si>
    <r>
      <t>▼様式Ⅱー№1,№2,№3及び写真の提出は</t>
    </r>
    <r>
      <rPr>
        <b/>
        <sz val="11"/>
        <rFont val="游ゴシック"/>
        <family val="3"/>
        <charset val="128"/>
        <scheme val="minor"/>
      </rPr>
      <t>10月1日(水)</t>
    </r>
    <r>
      <rPr>
        <sz val="11"/>
        <color theme="1"/>
        <rFont val="游ゴシック"/>
        <family val="3"/>
        <charset val="128"/>
        <scheme val="minor"/>
      </rPr>
      <t>までに未記入がないようご確認の上、</t>
    </r>
    <rPh sb="1" eb="3">
      <t>ヨウシキ</t>
    </rPh>
    <rPh sb="13" eb="14">
      <t>オヨ</t>
    </rPh>
    <rPh sb="15" eb="17">
      <t>シャシン</t>
    </rPh>
    <rPh sb="18" eb="20">
      <t>テイシュツ</t>
    </rPh>
    <rPh sb="23" eb="24">
      <t>ガツ</t>
    </rPh>
    <rPh sb="25" eb="26">
      <t>ニチ</t>
    </rPh>
    <rPh sb="27" eb="28">
      <t>スイ</t>
    </rPh>
    <rPh sb="32" eb="35">
      <t>ミキニュウ</t>
    </rPh>
    <rPh sb="41" eb="43">
      <t>カクニン</t>
    </rPh>
    <rPh sb="44" eb="45">
      <t>ウエ</t>
    </rPh>
    <phoneticPr fontId="2"/>
  </si>
  <si>
    <r>
      <t>欠席のご連絡は</t>
    </r>
    <r>
      <rPr>
        <sz val="11"/>
        <rFont val="游ゴシック"/>
        <family val="3"/>
        <charset val="128"/>
        <scheme val="minor"/>
      </rPr>
      <t>10月14日(火)</t>
    </r>
    <r>
      <rPr>
        <sz val="11"/>
        <color theme="1"/>
        <rFont val="游ゴシック"/>
        <family val="3"/>
        <charset val="128"/>
        <scheme val="minor"/>
      </rPr>
      <t>までに下記アドレスへご連絡ください。</t>
    </r>
    <rPh sb="0" eb="2">
      <t>ケッセキ</t>
    </rPh>
    <rPh sb="4" eb="6">
      <t>レンラク</t>
    </rPh>
    <rPh sb="9" eb="10">
      <t>ガツ</t>
    </rPh>
    <rPh sb="12" eb="13">
      <t>ニチ</t>
    </rPh>
    <rPh sb="14" eb="15">
      <t>カ</t>
    </rPh>
    <rPh sb="19" eb="21">
      <t>カキ</t>
    </rPh>
    <rPh sb="27" eb="29">
      <t>レンラク</t>
    </rPh>
    <phoneticPr fontId="2"/>
  </si>
  <si>
    <r>
      <rPr>
        <b/>
        <u/>
        <sz val="12"/>
        <rFont val="游ゴシック"/>
        <family val="3"/>
        <charset val="128"/>
        <scheme val="minor"/>
      </rPr>
      <t>令和7年10月23日（木）</t>
    </r>
    <r>
      <rPr>
        <sz val="11"/>
        <rFont val="游ゴシック"/>
        <family val="3"/>
        <charset val="128"/>
        <scheme val="minor"/>
      </rPr>
      <t>振込有効</t>
    </r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3" eb="15">
      <t>フリコミ</t>
    </rPh>
    <rPh sb="15" eb="17">
      <t>ユウコウ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</si>
</sst>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General&quot;円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13" xfId="0" applyBorder="1">
      <alignment vertical="center"/>
    </xf>
    <xf numFmtId="38" fontId="7" fillId="2" borderId="23" xfId="1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4" xfId="1" applyFont="1" applyFill="1" applyBorder="1">
      <alignment vertical="center"/>
    </xf>
    <xf numFmtId="0" fontId="4" fillId="0" borderId="3" xfId="0" applyFont="1" applyBorder="1">
      <alignment vertical="center"/>
    </xf>
    <xf numFmtId="38" fontId="4" fillId="0" borderId="6" xfId="1" applyFont="1" applyFill="1" applyBorder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4" fillId="0" borderId="0" xfId="0" applyFont="1">
      <alignment vertical="center"/>
    </xf>
    <xf numFmtId="0" fontId="7" fillId="0" borderId="4" xfId="0" applyFont="1" applyBorder="1" applyAlignment="1">
      <alignment horizontal="centerContinuous"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12" fillId="0" borderId="0" xfId="0" applyFont="1">
      <alignment vertical="center"/>
    </xf>
    <xf numFmtId="0" fontId="3" fillId="0" borderId="2" xfId="0" applyFont="1" applyBorder="1" applyAlignment="1">
      <alignment horizontal="left" vertical="center" indent="1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38" fontId="4" fillId="0" borderId="0" xfId="1" applyFont="1" applyFill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4" fillId="0" borderId="2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Protection="1">
      <alignment vertical="center"/>
      <protection locked="0"/>
    </xf>
    <xf numFmtId="176" fontId="4" fillId="0" borderId="34" xfId="0" applyNumberFormat="1" applyFont="1" applyBorder="1" applyProtection="1">
      <alignment vertical="center"/>
      <protection locked="0"/>
    </xf>
    <xf numFmtId="176" fontId="4" fillId="0" borderId="35" xfId="0" applyNumberFormat="1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Continuous" vertical="center"/>
    </xf>
    <xf numFmtId="0" fontId="5" fillId="2" borderId="20" xfId="0" applyFont="1" applyFill="1" applyBorder="1">
      <alignment vertical="center"/>
    </xf>
    <xf numFmtId="0" fontId="5" fillId="0" borderId="0" xfId="0" applyFont="1" applyProtection="1">
      <alignment vertical="center"/>
      <protection locked="0"/>
    </xf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4" xfId="0" applyFont="1" applyBorder="1" applyAlignment="1">
      <alignment horizontal="centerContinuous" vertical="center"/>
    </xf>
    <xf numFmtId="0" fontId="17" fillId="0" borderId="3" xfId="0" applyFont="1" applyBorder="1" applyAlignment="1">
      <alignment horizontal="centerContinuous" vertical="center"/>
    </xf>
    <xf numFmtId="0" fontId="18" fillId="0" borderId="0" xfId="0" applyFont="1">
      <alignment vertical="center"/>
    </xf>
    <xf numFmtId="38" fontId="4" fillId="0" borderId="21" xfId="1" applyFont="1" applyFill="1" applyBorder="1">
      <alignment vertical="center"/>
    </xf>
    <xf numFmtId="38" fontId="7" fillId="2" borderId="13" xfId="1" applyFont="1" applyFill="1" applyBorder="1">
      <alignment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38" fontId="4" fillId="0" borderId="58" xfId="1" applyFont="1" applyFill="1" applyBorder="1">
      <alignment vertical="center"/>
    </xf>
    <xf numFmtId="0" fontId="20" fillId="0" borderId="1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28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 applyProtection="1">
      <alignment horizontal="left" vertical="center" indent="1" shrinkToFit="1"/>
      <protection locked="0"/>
    </xf>
    <xf numFmtId="0" fontId="0" fillId="0" borderId="13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 indent="1" shrinkToFi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55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38" fontId="4" fillId="0" borderId="38" xfId="1" applyFont="1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center" vertical="center" shrinkToFit="1"/>
      <protection locked="0"/>
    </xf>
    <xf numFmtId="0" fontId="14" fillId="0" borderId="52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9C8B8-6D77-43E8-8527-80F6B65DD6A9}">
  <dimension ref="A1:K30"/>
  <sheetViews>
    <sheetView tabSelected="1" view="pageBreakPreview" zoomScaleNormal="100" zoomScaleSheetLayoutView="100" workbookViewId="0">
      <selection activeCell="C7" sqref="C7:K7"/>
    </sheetView>
  </sheetViews>
  <sheetFormatPr defaultRowHeight="18" x14ac:dyDescent="0.45"/>
  <cols>
    <col min="1" max="4" width="7.59765625" customWidth="1"/>
    <col min="5" max="6" width="4.09765625" customWidth="1"/>
    <col min="7" max="11" width="7.59765625" customWidth="1"/>
  </cols>
  <sheetData>
    <row r="1" spans="1:11" x14ac:dyDescent="0.45">
      <c r="J1" t="s">
        <v>40</v>
      </c>
    </row>
    <row r="2" spans="1:11" ht="28.8" x14ac:dyDescent="0.45">
      <c r="A2" s="84" t="s">
        <v>105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2.2" x14ac:dyDescent="0.45">
      <c r="A3" s="85" t="s">
        <v>76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5" spans="1:11" ht="30" customHeight="1" x14ac:dyDescent="0.45">
      <c r="A5" s="4" t="s">
        <v>27</v>
      </c>
      <c r="B5" s="27"/>
      <c r="C5" s="152"/>
      <c r="D5" s="153"/>
      <c r="E5" s="26"/>
      <c r="F5" s="1"/>
      <c r="G5" s="1"/>
      <c r="H5" s="1"/>
      <c r="I5" s="1"/>
      <c r="J5" s="1"/>
      <c r="K5" s="1"/>
    </row>
    <row r="6" spans="1:11" ht="20.100000000000001" customHeight="1" x14ac:dyDescent="0.45">
      <c r="A6" s="64" t="s">
        <v>41</v>
      </c>
      <c r="B6" s="28"/>
      <c r="C6" s="98"/>
      <c r="D6" s="99"/>
      <c r="E6" s="99"/>
      <c r="F6" s="99"/>
      <c r="G6" s="99"/>
      <c r="H6" s="99"/>
      <c r="I6" s="99"/>
      <c r="J6" s="99"/>
      <c r="K6" s="100"/>
    </row>
    <row r="7" spans="1:11" ht="50.1" customHeight="1" x14ac:dyDescent="0.45">
      <c r="A7" s="96" t="s">
        <v>89</v>
      </c>
      <c r="B7" s="97"/>
      <c r="C7" s="154"/>
      <c r="D7" s="155"/>
      <c r="E7" s="155"/>
      <c r="F7" s="155"/>
      <c r="G7" s="155"/>
      <c r="H7" s="155"/>
      <c r="I7" s="155"/>
      <c r="J7" s="155"/>
      <c r="K7" s="156"/>
    </row>
    <row r="8" spans="1:11" ht="15" customHeight="1" x14ac:dyDescent="0.45"/>
    <row r="9" spans="1:11" ht="20.100000000000001" customHeight="1" x14ac:dyDescent="0.45">
      <c r="A9" s="101" t="s">
        <v>77</v>
      </c>
      <c r="B9" s="102"/>
      <c r="C9" s="107" t="s">
        <v>41</v>
      </c>
      <c r="D9" s="108"/>
      <c r="E9" s="120"/>
      <c r="F9" s="121"/>
      <c r="G9" s="121"/>
      <c r="H9" s="121"/>
      <c r="I9" s="121"/>
      <c r="J9" s="121"/>
      <c r="K9" s="122"/>
    </row>
    <row r="10" spans="1:11" ht="30" customHeight="1" x14ac:dyDescent="0.45">
      <c r="A10" s="103"/>
      <c r="B10" s="104"/>
      <c r="C10" s="109" t="s">
        <v>23</v>
      </c>
      <c r="D10" s="110"/>
      <c r="E10" s="123"/>
      <c r="F10" s="124"/>
      <c r="G10" s="124"/>
      <c r="H10" s="124"/>
      <c r="I10" s="124"/>
      <c r="J10" s="124"/>
      <c r="K10" s="125"/>
    </row>
    <row r="11" spans="1:11" ht="20.100000000000001" customHeight="1" x14ac:dyDescent="0.45">
      <c r="A11" s="103"/>
      <c r="B11" s="104"/>
      <c r="C11" s="57"/>
      <c r="D11" s="46" t="s">
        <v>70</v>
      </c>
      <c r="E11" s="126"/>
      <c r="F11" s="127"/>
      <c r="G11" s="128"/>
      <c r="H11" s="117"/>
      <c r="I11" s="118"/>
      <c r="J11" s="118"/>
      <c r="K11" s="119"/>
    </row>
    <row r="12" spans="1:11" ht="20.100000000000001" customHeight="1" x14ac:dyDescent="0.45">
      <c r="A12" s="103"/>
      <c r="B12" s="104"/>
      <c r="C12" s="148" t="s">
        <v>71</v>
      </c>
      <c r="D12" s="149"/>
      <c r="E12" s="111"/>
      <c r="F12" s="112"/>
      <c r="G12" s="112"/>
      <c r="H12" s="112"/>
      <c r="I12" s="112"/>
      <c r="J12" s="112"/>
      <c r="K12" s="113"/>
    </row>
    <row r="13" spans="1:11" ht="20.100000000000001" customHeight="1" x14ac:dyDescent="0.45">
      <c r="A13" s="103"/>
      <c r="B13" s="104"/>
      <c r="C13" s="148"/>
      <c r="D13" s="149"/>
      <c r="E13" s="111"/>
      <c r="F13" s="112"/>
      <c r="G13" s="112"/>
      <c r="H13" s="112"/>
      <c r="I13" s="112"/>
      <c r="J13" s="112"/>
      <c r="K13" s="113"/>
    </row>
    <row r="14" spans="1:11" ht="20.100000000000001" customHeight="1" x14ac:dyDescent="0.45">
      <c r="A14" s="103"/>
      <c r="B14" s="104"/>
      <c r="C14" s="150"/>
      <c r="D14" s="151"/>
      <c r="E14" s="114"/>
      <c r="F14" s="115"/>
      <c r="G14" s="115"/>
      <c r="H14" s="115"/>
      <c r="I14" s="115"/>
      <c r="J14" s="115"/>
      <c r="K14" s="116"/>
    </row>
    <row r="15" spans="1:11" ht="21.9" customHeight="1" x14ac:dyDescent="0.45">
      <c r="A15" s="103"/>
      <c r="B15" s="104"/>
      <c r="C15" s="25" t="s">
        <v>42</v>
      </c>
      <c r="D15" s="126"/>
      <c r="E15" s="127"/>
      <c r="F15" s="127"/>
      <c r="G15" s="128"/>
      <c r="H15" s="25" t="s">
        <v>43</v>
      </c>
      <c r="I15" s="126"/>
      <c r="J15" s="127"/>
      <c r="K15" s="128"/>
    </row>
    <row r="16" spans="1:11" ht="21.9" customHeight="1" x14ac:dyDescent="0.45">
      <c r="A16" s="105"/>
      <c r="B16" s="106"/>
      <c r="C16" s="25" t="s">
        <v>44</v>
      </c>
      <c r="D16" s="126"/>
      <c r="E16" s="127"/>
      <c r="F16" s="127"/>
      <c r="G16" s="127"/>
      <c r="H16" s="127"/>
      <c r="I16" s="127"/>
      <c r="J16" s="127"/>
      <c r="K16" s="128"/>
    </row>
    <row r="17" spans="1:11" ht="15" customHeight="1" x14ac:dyDescent="0.45"/>
    <row r="18" spans="1:11" ht="20.100000000000001" customHeight="1" x14ac:dyDescent="0.45">
      <c r="A18" s="135" t="s">
        <v>41</v>
      </c>
      <c r="B18" s="136"/>
      <c r="C18" s="93"/>
      <c r="D18" s="94"/>
      <c r="E18" s="94"/>
      <c r="F18" s="94"/>
      <c r="G18" s="94"/>
      <c r="H18" s="94"/>
      <c r="I18" s="94"/>
      <c r="J18" s="94"/>
      <c r="K18" s="95"/>
    </row>
    <row r="19" spans="1:11" ht="20.100000000000001" customHeight="1" x14ac:dyDescent="0.45">
      <c r="A19" s="86" t="s">
        <v>78</v>
      </c>
      <c r="B19" s="87"/>
      <c r="C19" s="129"/>
      <c r="D19" s="130"/>
      <c r="E19" s="130"/>
      <c r="F19" s="130"/>
      <c r="G19" s="130"/>
      <c r="H19" s="130"/>
      <c r="I19" s="130"/>
      <c r="J19" s="130"/>
      <c r="K19" s="131"/>
    </row>
    <row r="20" spans="1:11" ht="20.100000000000001" customHeight="1" x14ac:dyDescent="0.45">
      <c r="A20" s="88" t="s">
        <v>88</v>
      </c>
      <c r="B20" s="89"/>
      <c r="C20" s="132"/>
      <c r="D20" s="133"/>
      <c r="E20" s="133"/>
      <c r="F20" s="133"/>
      <c r="G20" s="133"/>
      <c r="H20" s="133"/>
      <c r="I20" s="133"/>
      <c r="J20" s="133"/>
      <c r="K20" s="134"/>
    </row>
    <row r="21" spans="1:11" ht="15" customHeight="1" x14ac:dyDescent="0.45"/>
    <row r="22" spans="1:11" ht="21.9" customHeight="1" x14ac:dyDescent="0.45">
      <c r="A22" s="143" t="s">
        <v>45</v>
      </c>
      <c r="B22" s="143"/>
      <c r="C22" s="23" t="s">
        <v>46</v>
      </c>
      <c r="D22" s="24"/>
      <c r="E22" s="90"/>
      <c r="F22" s="91"/>
      <c r="G22" s="91"/>
      <c r="H22" s="91"/>
      <c r="I22" s="91"/>
      <c r="J22" s="91"/>
      <c r="K22" s="92"/>
    </row>
    <row r="23" spans="1:11" ht="21.9" customHeight="1" x14ac:dyDescent="0.45">
      <c r="A23" s="143"/>
      <c r="B23" s="143"/>
      <c r="C23" s="23" t="s">
        <v>47</v>
      </c>
      <c r="D23" s="24"/>
      <c r="E23" s="90"/>
      <c r="F23" s="91"/>
      <c r="G23" s="91"/>
      <c r="H23" s="91"/>
      <c r="I23" s="91"/>
      <c r="J23" s="91"/>
      <c r="K23" s="92"/>
    </row>
    <row r="24" spans="1:11" ht="21.9" customHeight="1" x14ac:dyDescent="0.45">
      <c r="A24" s="143"/>
      <c r="B24" s="143"/>
      <c r="C24" s="23" t="s">
        <v>48</v>
      </c>
      <c r="D24" s="24"/>
      <c r="E24" s="90"/>
      <c r="F24" s="91"/>
      <c r="G24" s="91"/>
      <c r="H24" s="91"/>
      <c r="I24" s="91"/>
      <c r="J24" s="91"/>
      <c r="K24" s="92"/>
    </row>
    <row r="25" spans="1:11" ht="36" customHeight="1" x14ac:dyDescent="0.45">
      <c r="A25" s="143"/>
      <c r="B25" s="143"/>
      <c r="C25" s="147" t="s">
        <v>49</v>
      </c>
      <c r="D25" s="147"/>
      <c r="E25" s="144" t="s">
        <v>96</v>
      </c>
      <c r="F25" s="145"/>
      <c r="G25" s="145"/>
      <c r="H25" s="145"/>
      <c r="I25" s="145"/>
      <c r="J25" s="145"/>
      <c r="K25" s="146"/>
    </row>
    <row r="26" spans="1:11" ht="15" customHeight="1" x14ac:dyDescent="0.45"/>
    <row r="27" spans="1:11" ht="20.100000000000001" customHeight="1" x14ac:dyDescent="0.45">
      <c r="A27" s="15" t="s">
        <v>51</v>
      </c>
    </row>
    <row r="28" spans="1:11" ht="90" customHeight="1" x14ac:dyDescent="0.45">
      <c r="A28" s="137" t="s">
        <v>50</v>
      </c>
      <c r="B28" s="137"/>
      <c r="C28" s="140"/>
      <c r="D28" s="141"/>
      <c r="E28" s="141"/>
      <c r="F28" s="141"/>
      <c r="G28" s="141"/>
      <c r="H28" s="141"/>
      <c r="I28" s="141"/>
      <c r="J28" s="141"/>
      <c r="K28" s="142"/>
    </row>
    <row r="29" spans="1:11" ht="15" customHeight="1" x14ac:dyDescent="0.45">
      <c r="A29" s="15"/>
    </row>
    <row r="30" spans="1:11" ht="90" customHeight="1" x14ac:dyDescent="0.45">
      <c r="A30" s="138" t="s">
        <v>52</v>
      </c>
      <c r="B30" s="139"/>
      <c r="C30" s="140"/>
      <c r="D30" s="141"/>
      <c r="E30" s="141"/>
      <c r="F30" s="141"/>
      <c r="G30" s="141"/>
      <c r="H30" s="141"/>
      <c r="I30" s="141"/>
      <c r="J30" s="141"/>
      <c r="K30" s="142"/>
    </row>
  </sheetData>
  <sheetProtection algorithmName="SHA-512" hashValue="NvTuH1GLRT03AVh6rCdsh7g73FI939ZYQbdQrAfAJLXzcksga2nw/r1m7gghPwJJsiwFERazvIcvjJlrSqZznA==" saltValue="uSletcT74BuhoXvfeR+M4Q==" spinCount="100000" sheet="1" selectLockedCells="1"/>
  <protectedRanges>
    <protectedRange algorithmName="SHA-512" hashValue="hWq5TCUtEWGQxPC1Ei8f7imBNlzc+SahsPXGQR9W0FzT7uEsoth4bkg7SLM4hILStiRSxx59atkj2f2ZapK4QA==" saltValue="0j1YNqy8E46EVFHxMg1mVw==" spinCount="100000" sqref="C5:K7" name="№団体名"/>
  </protectedRanges>
  <mergeCells count="35">
    <mergeCell ref="E11:G11"/>
    <mergeCell ref="C12:D14"/>
    <mergeCell ref="E13:K13"/>
    <mergeCell ref="C5:D5"/>
    <mergeCell ref="D15:G15"/>
    <mergeCell ref="I15:K15"/>
    <mergeCell ref="C7:K7"/>
    <mergeCell ref="D16:K16"/>
    <mergeCell ref="C19:K20"/>
    <mergeCell ref="A18:B18"/>
    <mergeCell ref="A28:B28"/>
    <mergeCell ref="A30:B30"/>
    <mergeCell ref="C28:K28"/>
    <mergeCell ref="C30:K30"/>
    <mergeCell ref="A22:B25"/>
    <mergeCell ref="E23:K23"/>
    <mergeCell ref="E24:K24"/>
    <mergeCell ref="E25:K25"/>
    <mergeCell ref="C25:D25"/>
    <mergeCell ref="A2:K2"/>
    <mergeCell ref="A3:K3"/>
    <mergeCell ref="A19:B19"/>
    <mergeCell ref="A20:B20"/>
    <mergeCell ref="E22:K22"/>
    <mergeCell ref="C18:K18"/>
    <mergeCell ref="A7:B7"/>
    <mergeCell ref="C6:K6"/>
    <mergeCell ref="A9:B16"/>
    <mergeCell ref="C9:D9"/>
    <mergeCell ref="C10:D10"/>
    <mergeCell ref="E12:K12"/>
    <mergeCell ref="E14:K14"/>
    <mergeCell ref="H11:K11"/>
    <mergeCell ref="E9:K9"/>
    <mergeCell ref="E10:K10"/>
  </mergeCells>
  <phoneticPr fontId="2"/>
  <dataValidations count="1">
    <dataValidation type="textLength" errorStyle="warning" allowBlank="1" showInputMessage="1" showErrorMessage="1" errorTitle="100文字以内" error="文字数オーバー" sqref="A30 C30 C28" xr:uid="{EB701C8D-ABCA-41C9-818D-C4EFC82745A1}">
      <formula1>1</formula1>
      <formula2>100</formula2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321C-B3AB-4F12-88C6-5A55B7C9622C}">
  <dimension ref="A1:K68"/>
  <sheetViews>
    <sheetView view="pageBreakPreview" zoomScaleNormal="100" zoomScaleSheetLayoutView="100" workbookViewId="0">
      <selection activeCell="B35" sqref="B35:C36"/>
    </sheetView>
  </sheetViews>
  <sheetFormatPr defaultColWidth="9" defaultRowHeight="18" x14ac:dyDescent="0.45"/>
  <cols>
    <col min="1" max="10" width="8.59765625" style="15" customWidth="1"/>
    <col min="11" max="16384" width="9" style="15"/>
  </cols>
  <sheetData>
    <row r="1" spans="1:10" ht="19.8" x14ac:dyDescent="0.45">
      <c r="I1" s="29" t="s">
        <v>37</v>
      </c>
    </row>
    <row r="2" spans="1:10" ht="30" customHeight="1" x14ac:dyDescent="0.45">
      <c r="A2" s="4" t="s">
        <v>27</v>
      </c>
      <c r="B2" s="16"/>
      <c r="C2" s="157"/>
      <c r="D2" s="158"/>
      <c r="E2" s="29" t="s">
        <v>53</v>
      </c>
    </row>
    <row r="3" spans="1:10" ht="30" customHeight="1" x14ac:dyDescent="0.45">
      <c r="A3" s="4" t="s">
        <v>28</v>
      </c>
      <c r="B3" s="16"/>
      <c r="C3" s="159">
        <f>'Ⅱ-№1'!C7</f>
        <v>0</v>
      </c>
      <c r="D3" s="160"/>
      <c r="E3" s="160"/>
      <c r="F3" s="160"/>
      <c r="G3" s="160"/>
      <c r="H3" s="160"/>
      <c r="I3" s="160"/>
      <c r="J3" s="161"/>
    </row>
    <row r="4" spans="1:10" ht="15" customHeight="1" x14ac:dyDescent="0.45"/>
    <row r="5" spans="1:10" ht="22.2" x14ac:dyDescent="0.45">
      <c r="A5" s="5" t="s">
        <v>38</v>
      </c>
    </row>
    <row r="6" spans="1:10" x14ac:dyDescent="0.45">
      <c r="A6" s="31"/>
      <c r="B6" s="79" t="s">
        <v>102</v>
      </c>
      <c r="C6" s="168" t="s">
        <v>17</v>
      </c>
      <c r="D6" s="165"/>
      <c r="E6" s="32" t="s">
        <v>18</v>
      </c>
      <c r="F6" s="32"/>
      <c r="G6" s="33" t="s">
        <v>100</v>
      </c>
      <c r="H6" s="34"/>
      <c r="I6" s="164" t="s">
        <v>101</v>
      </c>
      <c r="J6" s="165"/>
    </row>
    <row r="7" spans="1:10" ht="18.600000000000001" thickBot="1" x14ac:dyDescent="0.5">
      <c r="A7" s="35"/>
      <c r="B7" s="80" t="s">
        <v>103</v>
      </c>
      <c r="C7" s="36" t="s">
        <v>20</v>
      </c>
      <c r="D7" s="77">
        <v>1300</v>
      </c>
      <c r="E7" s="36" t="s">
        <v>20</v>
      </c>
      <c r="F7" s="77">
        <v>1300</v>
      </c>
      <c r="G7" s="36" t="s">
        <v>20</v>
      </c>
      <c r="H7" s="78">
        <v>1500</v>
      </c>
      <c r="I7" s="166"/>
      <c r="J7" s="167"/>
    </row>
    <row r="8" spans="1:10" ht="19.2" thickTop="1" thickBot="1" x14ac:dyDescent="0.5">
      <c r="A8" s="39" t="s">
        <v>39</v>
      </c>
      <c r="B8" s="83">
        <v>0</v>
      </c>
      <c r="C8" s="163">
        <v>0</v>
      </c>
      <c r="D8" s="169"/>
      <c r="E8" s="162">
        <v>0</v>
      </c>
      <c r="F8" s="162"/>
      <c r="G8" s="162">
        <v>0</v>
      </c>
      <c r="H8" s="163"/>
      <c r="I8" s="6">
        <f>SUM(B8:H8)</f>
        <v>0</v>
      </c>
      <c r="J8" s="8" t="s">
        <v>13</v>
      </c>
    </row>
    <row r="9" spans="1:10" ht="18.600000000000001" thickTop="1" x14ac:dyDescent="0.45">
      <c r="A9" s="40" t="s">
        <v>16</v>
      </c>
      <c r="B9" s="81">
        <v>0</v>
      </c>
      <c r="C9" s="170">
        <f>D7*C8</f>
        <v>0</v>
      </c>
      <c r="D9" s="171"/>
      <c r="E9" s="170">
        <f>F7*E8</f>
        <v>0</v>
      </c>
      <c r="F9" s="171"/>
      <c r="G9" s="170">
        <f>H7*G8</f>
        <v>0</v>
      </c>
      <c r="H9" s="172"/>
      <c r="I9" s="72">
        <f>SUM(C9:G9)</f>
        <v>0</v>
      </c>
      <c r="J9" s="10" t="s">
        <v>21</v>
      </c>
    </row>
    <row r="10" spans="1:10" ht="18.600000000000001" thickBot="1" x14ac:dyDescent="0.5">
      <c r="A10" s="31" t="s">
        <v>91</v>
      </c>
      <c r="B10" s="31"/>
      <c r="C10" s="31"/>
      <c r="D10" s="31"/>
      <c r="E10" s="31"/>
      <c r="F10" s="31"/>
      <c r="G10" s="41"/>
      <c r="H10" s="75"/>
      <c r="I10" s="76">
        <v>2000</v>
      </c>
      <c r="J10" s="74" t="s">
        <v>21</v>
      </c>
    </row>
    <row r="11" spans="1:10" ht="30" customHeight="1" thickTop="1" x14ac:dyDescent="0.45">
      <c r="A11" s="12" t="s">
        <v>22</v>
      </c>
      <c r="B11" s="12"/>
      <c r="C11" s="13"/>
      <c r="D11" s="13"/>
      <c r="E11" s="13"/>
      <c r="F11" s="13"/>
      <c r="G11" s="14"/>
      <c r="H11" s="65"/>
      <c r="I11" s="73">
        <f>SUM(I9:I10)</f>
        <v>2000</v>
      </c>
      <c r="J11" s="3" t="s">
        <v>21</v>
      </c>
    </row>
    <row r="12" spans="1:10" ht="15" customHeight="1" x14ac:dyDescent="0.45">
      <c r="A12" s="42"/>
      <c r="B12" s="42"/>
      <c r="C12" s="42"/>
      <c r="D12" s="42"/>
      <c r="E12" s="42"/>
      <c r="F12" s="42"/>
      <c r="G12" s="42"/>
      <c r="I12" s="43"/>
    </row>
    <row r="13" spans="1:10" ht="22.2" x14ac:dyDescent="0.45">
      <c r="A13" s="15" t="s">
        <v>66</v>
      </c>
    </row>
    <row r="14" spans="1:10" x14ac:dyDescent="0.45">
      <c r="A14" s="44" t="s">
        <v>0</v>
      </c>
      <c r="B14" s="44"/>
      <c r="C14" s="44" t="s">
        <v>1</v>
      </c>
      <c r="D14" s="44"/>
      <c r="E14" s="44" t="s">
        <v>2</v>
      </c>
      <c r="F14" s="44"/>
      <c r="G14" s="44" t="s">
        <v>3</v>
      </c>
      <c r="H14" s="44"/>
      <c r="I14" s="44" t="s">
        <v>4</v>
      </c>
      <c r="J14" s="44"/>
    </row>
    <row r="15" spans="1:10" ht="18.600000000000001" thickBot="1" x14ac:dyDescent="0.5">
      <c r="A15" s="45" t="s">
        <v>6</v>
      </c>
      <c r="B15" s="45" t="s">
        <v>7</v>
      </c>
      <c r="C15" s="45" t="s">
        <v>6</v>
      </c>
      <c r="D15" s="45" t="s">
        <v>7</v>
      </c>
      <c r="E15" s="45" t="s">
        <v>6</v>
      </c>
      <c r="F15" s="45" t="s">
        <v>7</v>
      </c>
      <c r="G15" s="45" t="s">
        <v>6</v>
      </c>
      <c r="H15" s="45" t="s">
        <v>7</v>
      </c>
      <c r="I15" s="45" t="s">
        <v>5</v>
      </c>
      <c r="J15" s="45" t="s">
        <v>7</v>
      </c>
    </row>
    <row r="16" spans="1:10" ht="19.2" thickTop="1" thickBot="1" x14ac:dyDescent="0.5">
      <c r="A16" s="61">
        <v>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3">
        <v>0</v>
      </c>
    </row>
    <row r="17" spans="1:11" ht="18.600000000000001" thickTop="1" x14ac:dyDescent="0.45">
      <c r="A17" s="21" t="s">
        <v>8</v>
      </c>
      <c r="B17" s="22">
        <f>SUM(A16:B16)</f>
        <v>0</v>
      </c>
      <c r="C17" s="21" t="s">
        <v>8</v>
      </c>
      <c r="D17" s="22">
        <f>SUM(C16:D16)</f>
        <v>0</v>
      </c>
      <c r="E17" s="21" t="s">
        <v>8</v>
      </c>
      <c r="F17" s="22">
        <f>SUM(E16:F16)</f>
        <v>0</v>
      </c>
      <c r="G17" s="21" t="s">
        <v>8</v>
      </c>
      <c r="H17" s="22">
        <f>SUM(G16:H16)</f>
        <v>0</v>
      </c>
      <c r="I17" s="21" t="s">
        <v>8</v>
      </c>
      <c r="J17" s="22">
        <f>SUM(I16:J16)</f>
        <v>0</v>
      </c>
    </row>
    <row r="18" spans="1:11" ht="9.9" customHeight="1" x14ac:dyDescent="0.45"/>
    <row r="19" spans="1:11" x14ac:dyDescent="0.45">
      <c r="A19" s="44" t="s">
        <v>9</v>
      </c>
      <c r="B19" s="44"/>
      <c r="C19" s="44" t="s">
        <v>10</v>
      </c>
      <c r="D19" s="44"/>
      <c r="E19" s="44" t="s">
        <v>11</v>
      </c>
      <c r="F19" s="44"/>
      <c r="G19" s="44" t="s">
        <v>12</v>
      </c>
      <c r="H19" s="44"/>
      <c r="I19" s="44" t="s">
        <v>14</v>
      </c>
      <c r="J19" s="44"/>
    </row>
    <row r="20" spans="1:11" ht="18.600000000000001" thickBot="1" x14ac:dyDescent="0.5">
      <c r="A20" s="45" t="s">
        <v>6</v>
      </c>
      <c r="B20" s="45" t="s">
        <v>7</v>
      </c>
      <c r="C20" s="45" t="s">
        <v>6</v>
      </c>
      <c r="D20" s="45" t="s">
        <v>7</v>
      </c>
      <c r="E20" s="45" t="s">
        <v>6</v>
      </c>
      <c r="F20" s="45" t="s">
        <v>7</v>
      </c>
      <c r="G20" s="45" t="s">
        <v>6</v>
      </c>
      <c r="H20" s="45" t="s">
        <v>7</v>
      </c>
      <c r="I20" s="45" t="s">
        <v>5</v>
      </c>
      <c r="J20" s="45" t="s">
        <v>7</v>
      </c>
    </row>
    <row r="21" spans="1:11" ht="19.2" thickTop="1" thickBot="1" x14ac:dyDescent="0.5">
      <c r="A21" s="61">
        <v>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3">
        <v>0</v>
      </c>
    </row>
    <row r="22" spans="1:11" ht="18.600000000000001" thickTop="1" x14ac:dyDescent="0.45">
      <c r="A22" s="21" t="s">
        <v>8</v>
      </c>
      <c r="B22" s="22">
        <f>SUM(A21:B21)</f>
        <v>0</v>
      </c>
      <c r="C22" s="21" t="s">
        <v>8</v>
      </c>
      <c r="D22" s="22">
        <f>SUM(C21:D21)</f>
        <v>0</v>
      </c>
      <c r="E22" s="21" t="s">
        <v>8</v>
      </c>
      <c r="F22" s="22">
        <f>SUM(E21:F21)</f>
        <v>0</v>
      </c>
      <c r="G22" s="21" t="s">
        <v>8</v>
      </c>
      <c r="H22" s="22">
        <f>SUM(G21:H21)</f>
        <v>0</v>
      </c>
      <c r="I22" s="21" t="s">
        <v>8</v>
      </c>
      <c r="J22" s="22">
        <f>SUM(I21:J21)</f>
        <v>0</v>
      </c>
    </row>
    <row r="23" spans="1:11" ht="30" customHeight="1" x14ac:dyDescent="0.45">
      <c r="G23" s="4" t="s">
        <v>15</v>
      </c>
      <c r="H23" s="16"/>
      <c r="I23" s="17">
        <f>SUM(A17:J17)+SUM(A22:J22)</f>
        <v>0</v>
      </c>
      <c r="J23" s="18" t="s">
        <v>13</v>
      </c>
    </row>
    <row r="24" spans="1:11" ht="15" customHeight="1" x14ac:dyDescent="0.45"/>
    <row r="25" spans="1:11" ht="22.2" x14ac:dyDescent="0.45">
      <c r="A25" s="19" t="s">
        <v>36</v>
      </c>
    </row>
    <row r="26" spans="1:11" ht="22.8" thickBot="1" x14ac:dyDescent="0.5">
      <c r="A26" s="20"/>
      <c r="B26" s="7"/>
      <c r="C26" s="7"/>
      <c r="D26" s="7"/>
      <c r="E26" s="7"/>
      <c r="F26" s="46" t="s">
        <v>30</v>
      </c>
      <c r="G26" s="45" t="s">
        <v>31</v>
      </c>
      <c r="H26" s="46" t="s">
        <v>32</v>
      </c>
      <c r="I26" s="173" t="s">
        <v>33</v>
      </c>
      <c r="J26" s="173"/>
    </row>
    <row r="27" spans="1:11" ht="18.600000000000001" thickTop="1" x14ac:dyDescent="0.45">
      <c r="A27" s="41" t="s">
        <v>24</v>
      </c>
      <c r="B27" s="47"/>
      <c r="C27" s="47"/>
      <c r="D27" s="47"/>
      <c r="E27" s="47"/>
      <c r="F27" s="48">
        <v>400</v>
      </c>
      <c r="G27" s="58">
        <v>0</v>
      </c>
      <c r="H27" s="49">
        <f>F27*G27</f>
        <v>0</v>
      </c>
      <c r="I27" s="174">
        <f>SUM(H27:H29)</f>
        <v>0</v>
      </c>
      <c r="J27" s="174"/>
      <c r="K27" s="50"/>
    </row>
    <row r="28" spans="1:11" x14ac:dyDescent="0.45">
      <c r="A28" s="51" t="s">
        <v>25</v>
      </c>
      <c r="B28" s="7"/>
      <c r="C28" s="7"/>
      <c r="D28" s="7"/>
      <c r="E28" s="7"/>
      <c r="F28" s="48">
        <v>200</v>
      </c>
      <c r="G28" s="59">
        <v>0</v>
      </c>
      <c r="H28" s="49">
        <f t="shared" ref="H28:H29" si="0">F28*G28</f>
        <v>0</v>
      </c>
      <c r="I28" s="174"/>
      <c r="J28" s="174"/>
    </row>
    <row r="29" spans="1:11" ht="18.600000000000001" thickBot="1" x14ac:dyDescent="0.5">
      <c r="A29" s="52" t="s">
        <v>26</v>
      </c>
      <c r="B29" s="53"/>
      <c r="C29" s="53"/>
      <c r="D29" s="53"/>
      <c r="E29" s="53"/>
      <c r="F29" s="48">
        <v>2000</v>
      </c>
      <c r="G29" s="60">
        <v>0</v>
      </c>
      <c r="H29" s="49">
        <f t="shared" si="0"/>
        <v>0</v>
      </c>
      <c r="I29" s="174"/>
      <c r="J29" s="174"/>
    </row>
    <row r="30" spans="1:11" ht="18.600000000000001" thickTop="1" x14ac:dyDescent="0.45">
      <c r="A30" s="15" t="s">
        <v>67</v>
      </c>
    </row>
    <row r="31" spans="1:11" x14ac:dyDescent="0.45">
      <c r="A31" s="15" t="s">
        <v>69</v>
      </c>
    </row>
    <row r="32" spans="1:11" x14ac:dyDescent="0.45">
      <c r="A32" s="15" t="s">
        <v>68</v>
      </c>
    </row>
    <row r="33" spans="1:6" ht="15" customHeight="1" x14ac:dyDescent="0.45"/>
    <row r="34" spans="1:6" ht="22.2" x14ac:dyDescent="0.45">
      <c r="A34" s="5" t="s">
        <v>82</v>
      </c>
    </row>
    <row r="35" spans="1:6" x14ac:dyDescent="0.45">
      <c r="A35" s="175" t="s">
        <v>83</v>
      </c>
      <c r="B35" s="177"/>
      <c r="C35" s="178"/>
      <c r="D35" s="175" t="s">
        <v>84</v>
      </c>
      <c r="E35" s="177"/>
      <c r="F35" s="178"/>
    </row>
    <row r="36" spans="1:6" x14ac:dyDescent="0.45">
      <c r="A36" s="176"/>
      <c r="B36" s="179"/>
      <c r="C36" s="180"/>
      <c r="D36" s="176"/>
      <c r="E36" s="179"/>
      <c r="F36" s="180"/>
    </row>
    <row r="37" spans="1:6" x14ac:dyDescent="0.45">
      <c r="A37" s="15" t="s">
        <v>85</v>
      </c>
    </row>
    <row r="38" spans="1:6" x14ac:dyDescent="0.45">
      <c r="A38" s="15" t="s">
        <v>86</v>
      </c>
    </row>
    <row r="40" spans="1:6" ht="24.9" customHeight="1" x14ac:dyDescent="0.45"/>
    <row r="41" spans="1:6" ht="24.9" customHeight="1" x14ac:dyDescent="0.45">
      <c r="B41" s="15" t="s">
        <v>108</v>
      </c>
    </row>
    <row r="42" spans="1:6" ht="24.9" customHeight="1" x14ac:dyDescent="0.45">
      <c r="B42" s="15" t="s">
        <v>79</v>
      </c>
    </row>
    <row r="43" spans="1:6" ht="24.9" customHeight="1" x14ac:dyDescent="0.45">
      <c r="B43" s="15" t="s">
        <v>104</v>
      </c>
    </row>
    <row r="44" spans="1:6" ht="24.9" customHeight="1" x14ac:dyDescent="0.45">
      <c r="B44" s="15" t="s">
        <v>106</v>
      </c>
    </row>
    <row r="45" spans="1:6" ht="24.9" customHeight="1" x14ac:dyDescent="0.45">
      <c r="B45" s="15" t="s">
        <v>90</v>
      </c>
    </row>
    <row r="46" spans="1:6" ht="24.9" customHeight="1" x14ac:dyDescent="0.45"/>
    <row r="47" spans="1:6" ht="24.9" customHeight="1" x14ac:dyDescent="0.45">
      <c r="C47" s="15" t="s">
        <v>54</v>
      </c>
      <c r="D47" s="15" t="s">
        <v>80</v>
      </c>
    </row>
    <row r="48" spans="1:6" ht="24.9" customHeight="1" x14ac:dyDescent="0.45">
      <c r="D48" s="15" t="s">
        <v>55</v>
      </c>
    </row>
    <row r="49" spans="2:8" ht="24.9" customHeight="1" x14ac:dyDescent="0.45">
      <c r="D49" s="15" t="s">
        <v>56</v>
      </c>
    </row>
    <row r="50" spans="2:8" ht="24.9" customHeight="1" x14ac:dyDescent="0.45"/>
    <row r="51" spans="2:8" ht="24.9" customHeight="1" x14ac:dyDescent="0.45">
      <c r="B51" s="15" t="s">
        <v>107</v>
      </c>
    </row>
    <row r="52" spans="2:8" ht="24.9" customHeight="1" x14ac:dyDescent="0.45">
      <c r="C52" s="15" t="s">
        <v>63</v>
      </c>
    </row>
    <row r="53" spans="2:8" ht="24.9" customHeight="1" x14ac:dyDescent="0.45">
      <c r="C53" s="15" t="s">
        <v>109</v>
      </c>
    </row>
    <row r="54" spans="2:8" ht="24.9" customHeight="1" x14ac:dyDescent="0.45"/>
    <row r="55" spans="2:8" ht="24.9" customHeight="1" x14ac:dyDescent="0.45">
      <c r="C55" s="30" t="s">
        <v>64</v>
      </c>
      <c r="D55" s="10"/>
      <c r="E55" s="47"/>
      <c r="F55" s="47"/>
      <c r="G55" s="47"/>
      <c r="H55" s="8"/>
    </row>
    <row r="56" spans="2:8" ht="24.9" customHeight="1" x14ac:dyDescent="0.45">
      <c r="C56" s="54"/>
      <c r="D56" s="15" t="s">
        <v>57</v>
      </c>
      <c r="H56" s="55"/>
    </row>
    <row r="57" spans="2:8" ht="24.9" customHeight="1" x14ac:dyDescent="0.45">
      <c r="C57" s="52"/>
      <c r="D57" s="53" t="s">
        <v>58</v>
      </c>
      <c r="E57" s="53"/>
      <c r="F57" s="53"/>
      <c r="G57" s="53"/>
      <c r="H57" s="56"/>
    </row>
    <row r="58" spans="2:8" ht="24.9" customHeight="1" x14ac:dyDescent="0.45"/>
    <row r="59" spans="2:8" ht="24.9" customHeight="1" x14ac:dyDescent="0.45">
      <c r="C59" s="30" t="s">
        <v>65</v>
      </c>
      <c r="D59" s="10"/>
      <c r="E59" s="47"/>
      <c r="F59" s="47"/>
      <c r="G59" s="47"/>
      <c r="H59" s="8"/>
    </row>
    <row r="60" spans="2:8" ht="24.9" customHeight="1" x14ac:dyDescent="0.45">
      <c r="C60" s="54"/>
      <c r="D60" s="15" t="s">
        <v>59</v>
      </c>
      <c r="H60" s="55"/>
    </row>
    <row r="61" spans="2:8" ht="24.9" customHeight="1" x14ac:dyDescent="0.45">
      <c r="C61" s="54"/>
      <c r="D61" s="15" t="s">
        <v>62</v>
      </c>
      <c r="H61" s="55"/>
    </row>
    <row r="62" spans="2:8" ht="24.9" customHeight="1" x14ac:dyDescent="0.45">
      <c r="C62" s="52"/>
      <c r="D62" s="53" t="s">
        <v>60</v>
      </c>
      <c r="E62" s="53" t="s">
        <v>61</v>
      </c>
      <c r="F62" s="53"/>
      <c r="G62" s="53"/>
      <c r="H62" s="56"/>
    </row>
    <row r="63" spans="2:8" ht="24.9" customHeight="1" x14ac:dyDescent="0.45"/>
    <row r="64" spans="2:8" ht="24.9" customHeight="1" x14ac:dyDescent="0.45">
      <c r="B64" s="15" t="s">
        <v>72</v>
      </c>
    </row>
    <row r="65" spans="3:6" ht="24.9" customHeight="1" x14ac:dyDescent="0.45">
      <c r="C65" s="82" t="s">
        <v>110</v>
      </c>
      <c r="D65" s="82"/>
      <c r="E65" s="82"/>
      <c r="F65" s="82"/>
    </row>
    <row r="66" spans="3:6" ht="24.9" customHeight="1" x14ac:dyDescent="0.45">
      <c r="D66" s="15" t="s">
        <v>73</v>
      </c>
    </row>
    <row r="67" spans="3:6" ht="24.9" customHeight="1" x14ac:dyDescent="0.45">
      <c r="D67" s="15" t="s">
        <v>74</v>
      </c>
    </row>
    <row r="68" spans="3:6" ht="24.9" customHeight="1" x14ac:dyDescent="0.45">
      <c r="D68" s="15" t="s">
        <v>75</v>
      </c>
    </row>
  </sheetData>
  <sheetProtection algorithmName="SHA-512" hashValue="JrZuFcYj4NAAJr6nqhx0F6lhUIgk8MAUFsmhGbGHBJs9Sc1tkoiFde0DO0+XPtQineRRRswO1C4zhoMRZ1QEtg==" saltValue="7i3DTByYN7L4aFLa+ySPlw==" spinCount="100000" sheet="1" selectLockedCells="1"/>
  <mergeCells count="16">
    <mergeCell ref="E9:F9"/>
    <mergeCell ref="G9:H9"/>
    <mergeCell ref="I26:J26"/>
    <mergeCell ref="I27:J29"/>
    <mergeCell ref="A35:A36"/>
    <mergeCell ref="B35:C36"/>
    <mergeCell ref="D35:D36"/>
    <mergeCell ref="E35:F36"/>
    <mergeCell ref="C9:D9"/>
    <mergeCell ref="C2:D2"/>
    <mergeCell ref="C3:J3"/>
    <mergeCell ref="E8:F8"/>
    <mergeCell ref="G8:H8"/>
    <mergeCell ref="I6:J7"/>
    <mergeCell ref="C6:D6"/>
    <mergeCell ref="C8:D8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B4E9-31B0-4D90-B5F1-12E57369FA89}">
  <dimension ref="A1:K68"/>
  <sheetViews>
    <sheetView topLeftCell="A4" workbookViewId="0">
      <selection activeCell="D16" sqref="D16"/>
    </sheetView>
  </sheetViews>
  <sheetFormatPr defaultColWidth="9" defaultRowHeight="18" x14ac:dyDescent="0.45"/>
  <cols>
    <col min="1" max="10" width="8.59765625" style="15" customWidth="1"/>
    <col min="11" max="16384" width="9" style="15"/>
  </cols>
  <sheetData>
    <row r="1" spans="1:10" ht="19.8" x14ac:dyDescent="0.45">
      <c r="I1" s="29" t="s">
        <v>37</v>
      </c>
    </row>
    <row r="2" spans="1:10" ht="30" customHeight="1" x14ac:dyDescent="0.45">
      <c r="A2" s="4" t="s">
        <v>27</v>
      </c>
      <c r="B2" s="16"/>
      <c r="C2" s="157"/>
      <c r="D2" s="158"/>
      <c r="E2" s="29" t="s">
        <v>53</v>
      </c>
    </row>
    <row r="3" spans="1:10" ht="30" customHeight="1" x14ac:dyDescent="0.45">
      <c r="A3" s="4" t="s">
        <v>28</v>
      </c>
      <c r="B3" s="16"/>
      <c r="C3" s="159">
        <f>'Ⅱ-№1'!C7</f>
        <v>0</v>
      </c>
      <c r="D3" s="160"/>
      <c r="E3" s="160"/>
      <c r="F3" s="160"/>
      <c r="G3" s="160"/>
      <c r="H3" s="160"/>
      <c r="I3" s="160"/>
      <c r="J3" s="161"/>
    </row>
    <row r="4" spans="1:10" ht="15" customHeight="1" x14ac:dyDescent="0.45"/>
    <row r="5" spans="1:10" ht="22.2" x14ac:dyDescent="0.45">
      <c r="A5" s="5" t="s">
        <v>38</v>
      </c>
    </row>
    <row r="6" spans="1:10" x14ac:dyDescent="0.45">
      <c r="A6" s="31"/>
      <c r="B6" s="45" t="s">
        <v>17</v>
      </c>
      <c r="C6" s="45"/>
      <c r="D6" s="32" t="s">
        <v>18</v>
      </c>
      <c r="E6" s="32"/>
      <c r="F6" s="33" t="s">
        <v>19</v>
      </c>
      <c r="G6" s="34"/>
      <c r="H6" s="164" t="s">
        <v>29</v>
      </c>
      <c r="I6" s="181"/>
      <c r="J6" s="165"/>
    </row>
    <row r="7" spans="1:10" ht="18.600000000000001" thickBot="1" x14ac:dyDescent="0.5">
      <c r="A7" s="35"/>
      <c r="B7" s="36" t="s">
        <v>20</v>
      </c>
      <c r="C7" s="37">
        <v>800</v>
      </c>
      <c r="D7" s="36" t="s">
        <v>20</v>
      </c>
      <c r="E7" s="37">
        <v>800</v>
      </c>
      <c r="F7" s="36" t="s">
        <v>20</v>
      </c>
      <c r="G7" s="38">
        <v>1000</v>
      </c>
      <c r="H7" s="166"/>
      <c r="I7" s="182"/>
      <c r="J7" s="167"/>
    </row>
    <row r="8" spans="1:10" ht="19.2" thickTop="1" thickBot="1" x14ac:dyDescent="0.5">
      <c r="A8" s="39" t="s">
        <v>39</v>
      </c>
      <c r="B8" s="183"/>
      <c r="C8" s="169"/>
      <c r="D8" s="162"/>
      <c r="E8" s="162"/>
      <c r="F8" s="162"/>
      <c r="G8" s="184"/>
      <c r="H8" s="7"/>
      <c r="I8" s="7">
        <f>SUM(B8:G8)</f>
        <v>0</v>
      </c>
      <c r="J8" s="8" t="s">
        <v>13</v>
      </c>
    </row>
    <row r="9" spans="1:10" ht="18.600000000000001" thickTop="1" x14ac:dyDescent="0.45">
      <c r="A9" s="40" t="s">
        <v>16</v>
      </c>
      <c r="B9" s="170">
        <f>C7*B8</f>
        <v>0</v>
      </c>
      <c r="C9" s="171"/>
      <c r="D9" s="170">
        <f>E7*D8</f>
        <v>0</v>
      </c>
      <c r="E9" s="171"/>
      <c r="F9" s="170">
        <f>G7*F8</f>
        <v>0</v>
      </c>
      <c r="G9" s="185"/>
      <c r="H9" s="6">
        <f>'Ⅱ-№1'!C7:K7</f>
        <v>0</v>
      </c>
      <c r="I9" s="9">
        <f>SUM(B9:F9)</f>
        <v>0</v>
      </c>
      <c r="J9" s="10" t="s">
        <v>21</v>
      </c>
    </row>
    <row r="10" spans="1:10" ht="18.600000000000001" thickBot="1" x14ac:dyDescent="0.5">
      <c r="A10" s="31" t="s">
        <v>91</v>
      </c>
      <c r="B10" s="31"/>
      <c r="C10" s="31"/>
      <c r="D10" s="31"/>
      <c r="E10" s="31"/>
      <c r="F10" s="31"/>
      <c r="G10" s="41"/>
      <c r="H10" s="40"/>
      <c r="I10" s="11">
        <v>2000</v>
      </c>
      <c r="J10" s="8" t="s">
        <v>21</v>
      </c>
    </row>
    <row r="11" spans="1:10" ht="30" customHeight="1" thickTop="1" x14ac:dyDescent="0.45">
      <c r="A11" s="12" t="s">
        <v>22</v>
      </c>
      <c r="B11" s="12"/>
      <c r="C11" s="13"/>
      <c r="D11" s="13"/>
      <c r="E11" s="13"/>
      <c r="F11" s="13"/>
      <c r="G11" s="14"/>
      <c r="H11" s="65"/>
      <c r="I11" s="2">
        <f>SUM(I9:I10)</f>
        <v>2000</v>
      </c>
      <c r="J11" s="3" t="s">
        <v>21</v>
      </c>
    </row>
    <row r="12" spans="1:10" ht="15" customHeight="1" x14ac:dyDescent="0.45">
      <c r="A12" s="42"/>
      <c r="B12" s="42"/>
      <c r="C12" s="42"/>
      <c r="D12" s="42"/>
      <c r="E12" s="42"/>
      <c r="F12" s="42"/>
      <c r="G12" s="42"/>
      <c r="I12" s="43"/>
    </row>
    <row r="13" spans="1:10" ht="22.2" x14ac:dyDescent="0.45">
      <c r="A13" s="15" t="s">
        <v>66</v>
      </c>
    </row>
    <row r="14" spans="1:10" x14ac:dyDescent="0.45">
      <c r="A14" s="44" t="s">
        <v>0</v>
      </c>
      <c r="B14" s="44"/>
      <c r="C14" s="44" t="s">
        <v>1</v>
      </c>
      <c r="D14" s="44"/>
      <c r="E14" s="44" t="s">
        <v>2</v>
      </c>
      <c r="F14" s="44"/>
      <c r="G14" s="44" t="s">
        <v>3</v>
      </c>
      <c r="H14" s="44"/>
      <c r="I14" s="44" t="s">
        <v>4</v>
      </c>
      <c r="J14" s="44"/>
    </row>
    <row r="15" spans="1:10" ht="18.600000000000001" thickBot="1" x14ac:dyDescent="0.5">
      <c r="A15" s="45" t="s">
        <v>6</v>
      </c>
      <c r="B15" s="45" t="s">
        <v>7</v>
      </c>
      <c r="C15" s="45" t="s">
        <v>6</v>
      </c>
      <c r="D15" s="45" t="s">
        <v>7</v>
      </c>
      <c r="E15" s="45" t="s">
        <v>6</v>
      </c>
      <c r="F15" s="45" t="s">
        <v>7</v>
      </c>
      <c r="G15" s="45" t="s">
        <v>6</v>
      </c>
      <c r="H15" s="45" t="s">
        <v>7</v>
      </c>
      <c r="I15" s="45" t="s">
        <v>5</v>
      </c>
      <c r="J15" s="45" t="s">
        <v>7</v>
      </c>
    </row>
    <row r="16" spans="1:10" ht="19.2" thickTop="1" thickBot="1" x14ac:dyDescent="0.5">
      <c r="A16" s="61"/>
      <c r="B16" s="62"/>
      <c r="C16" s="62"/>
      <c r="D16" s="62"/>
      <c r="E16" s="62"/>
      <c r="F16" s="62"/>
      <c r="G16" s="62"/>
      <c r="H16" s="62"/>
      <c r="I16" s="62"/>
      <c r="J16" s="63"/>
    </row>
    <row r="17" spans="1:11" ht="18.600000000000001" thickTop="1" x14ac:dyDescent="0.45">
      <c r="A17" s="21" t="s">
        <v>8</v>
      </c>
      <c r="B17" s="22">
        <f>SUM(A16:B16)</f>
        <v>0</v>
      </c>
      <c r="C17" s="21" t="s">
        <v>8</v>
      </c>
      <c r="D17" s="22">
        <f>SUM(C16:D16)</f>
        <v>0</v>
      </c>
      <c r="E17" s="21" t="s">
        <v>8</v>
      </c>
      <c r="F17" s="22">
        <f>SUM(E16:F16)</f>
        <v>0</v>
      </c>
      <c r="G17" s="21" t="s">
        <v>8</v>
      </c>
      <c r="H17" s="22">
        <f>SUM(G16:H16)</f>
        <v>0</v>
      </c>
      <c r="I17" s="21" t="s">
        <v>8</v>
      </c>
      <c r="J17" s="22">
        <f>SUM(I16:J16)</f>
        <v>0</v>
      </c>
    </row>
    <row r="18" spans="1:11" ht="9.9" customHeight="1" x14ac:dyDescent="0.45"/>
    <row r="19" spans="1:11" x14ac:dyDescent="0.45">
      <c r="A19" s="44" t="s">
        <v>9</v>
      </c>
      <c r="B19" s="44"/>
      <c r="C19" s="44" t="s">
        <v>10</v>
      </c>
      <c r="D19" s="44"/>
      <c r="E19" s="44" t="s">
        <v>11</v>
      </c>
      <c r="F19" s="44"/>
      <c r="G19" s="44" t="s">
        <v>12</v>
      </c>
      <c r="H19" s="44"/>
      <c r="I19" s="44" t="s">
        <v>14</v>
      </c>
      <c r="J19" s="44"/>
    </row>
    <row r="20" spans="1:11" ht="18.600000000000001" thickBot="1" x14ac:dyDescent="0.5">
      <c r="A20" s="45" t="s">
        <v>6</v>
      </c>
      <c r="B20" s="45" t="s">
        <v>7</v>
      </c>
      <c r="C20" s="45" t="s">
        <v>6</v>
      </c>
      <c r="D20" s="45" t="s">
        <v>7</v>
      </c>
      <c r="E20" s="45" t="s">
        <v>6</v>
      </c>
      <c r="F20" s="45" t="s">
        <v>7</v>
      </c>
      <c r="G20" s="45" t="s">
        <v>6</v>
      </c>
      <c r="H20" s="45" t="s">
        <v>7</v>
      </c>
      <c r="I20" s="45" t="s">
        <v>5</v>
      </c>
      <c r="J20" s="45" t="s">
        <v>7</v>
      </c>
    </row>
    <row r="21" spans="1:11" ht="19.2" thickTop="1" thickBot="1" x14ac:dyDescent="0.5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1" ht="18.600000000000001" thickTop="1" x14ac:dyDescent="0.45">
      <c r="A22" s="21" t="s">
        <v>8</v>
      </c>
      <c r="B22" s="22">
        <f>SUM(A21:B21)</f>
        <v>0</v>
      </c>
      <c r="C22" s="21" t="s">
        <v>8</v>
      </c>
      <c r="D22" s="22">
        <f>SUM(C21:D21)</f>
        <v>0</v>
      </c>
      <c r="E22" s="21" t="s">
        <v>8</v>
      </c>
      <c r="F22" s="22">
        <f>SUM(E21:F21)</f>
        <v>0</v>
      </c>
      <c r="G22" s="21" t="s">
        <v>8</v>
      </c>
      <c r="H22" s="22">
        <f>SUM(G21:H21)</f>
        <v>0</v>
      </c>
      <c r="I22" s="21" t="s">
        <v>8</v>
      </c>
      <c r="J22" s="22">
        <f>SUM(I21:J21)</f>
        <v>0</v>
      </c>
    </row>
    <row r="23" spans="1:11" ht="30" customHeight="1" x14ac:dyDescent="0.45">
      <c r="G23" s="4" t="s">
        <v>15</v>
      </c>
      <c r="H23" s="16"/>
      <c r="I23" s="17">
        <f>SUM(A17:J17)+SUM(A22:J22)</f>
        <v>0</v>
      </c>
      <c r="J23" s="18" t="s">
        <v>13</v>
      </c>
    </row>
    <row r="24" spans="1:11" ht="15" customHeight="1" x14ac:dyDescent="0.45"/>
    <row r="25" spans="1:11" ht="22.2" x14ac:dyDescent="0.45">
      <c r="A25" s="19" t="s">
        <v>36</v>
      </c>
    </row>
    <row r="26" spans="1:11" ht="22.8" thickBot="1" x14ac:dyDescent="0.5">
      <c r="A26" s="20"/>
      <c r="B26" s="7"/>
      <c r="C26" s="7"/>
      <c r="D26" s="7"/>
      <c r="E26" s="7"/>
      <c r="F26" s="46" t="s">
        <v>30</v>
      </c>
      <c r="G26" s="45" t="s">
        <v>31</v>
      </c>
      <c r="H26" s="46" t="s">
        <v>32</v>
      </c>
      <c r="I26" s="173" t="s">
        <v>33</v>
      </c>
      <c r="J26" s="173"/>
    </row>
    <row r="27" spans="1:11" ht="18.600000000000001" thickTop="1" x14ac:dyDescent="0.45">
      <c r="A27" s="41" t="s">
        <v>24</v>
      </c>
      <c r="B27" s="47"/>
      <c r="C27" s="47"/>
      <c r="D27" s="47"/>
      <c r="E27" s="47"/>
      <c r="F27" s="48">
        <v>400</v>
      </c>
      <c r="G27" s="58"/>
      <c r="H27" s="49">
        <f>F27*G27</f>
        <v>0</v>
      </c>
      <c r="I27" s="174">
        <f>SUM(H27:H29)</f>
        <v>0</v>
      </c>
      <c r="J27" s="174"/>
      <c r="K27" s="50"/>
    </row>
    <row r="28" spans="1:11" x14ac:dyDescent="0.45">
      <c r="A28" s="51" t="s">
        <v>25</v>
      </c>
      <c r="B28" s="7"/>
      <c r="C28" s="7"/>
      <c r="D28" s="7"/>
      <c r="E28" s="7"/>
      <c r="F28" s="48">
        <v>200</v>
      </c>
      <c r="G28" s="59"/>
      <c r="H28" s="49">
        <f t="shared" ref="H28:H29" si="0">F28*G28</f>
        <v>0</v>
      </c>
      <c r="I28" s="174"/>
      <c r="J28" s="174"/>
    </row>
    <row r="29" spans="1:11" ht="18.600000000000001" thickBot="1" x14ac:dyDescent="0.5">
      <c r="A29" s="52" t="s">
        <v>26</v>
      </c>
      <c r="B29" s="53"/>
      <c r="C29" s="53"/>
      <c r="D29" s="53"/>
      <c r="E29" s="53"/>
      <c r="F29" s="48">
        <v>2000</v>
      </c>
      <c r="G29" s="60"/>
      <c r="H29" s="49">
        <f t="shared" si="0"/>
        <v>0</v>
      </c>
      <c r="I29" s="174"/>
      <c r="J29" s="174"/>
    </row>
    <row r="30" spans="1:11" ht="18.600000000000001" thickTop="1" x14ac:dyDescent="0.45">
      <c r="A30" s="15" t="s">
        <v>67</v>
      </c>
    </row>
    <row r="31" spans="1:11" x14ac:dyDescent="0.45">
      <c r="A31" s="15" t="s">
        <v>69</v>
      </c>
    </row>
    <row r="32" spans="1:11" x14ac:dyDescent="0.45">
      <c r="A32" s="15" t="s">
        <v>68</v>
      </c>
    </row>
    <row r="33" spans="1:6" ht="15" customHeight="1" x14ac:dyDescent="0.45"/>
    <row r="34" spans="1:6" ht="22.2" x14ac:dyDescent="0.45">
      <c r="A34" s="5" t="s">
        <v>82</v>
      </c>
    </row>
    <row r="35" spans="1:6" x14ac:dyDescent="0.45">
      <c r="A35" s="175" t="s">
        <v>83</v>
      </c>
      <c r="B35" s="177"/>
      <c r="C35" s="178"/>
      <c r="D35" s="175" t="s">
        <v>84</v>
      </c>
      <c r="E35" s="177"/>
      <c r="F35" s="178"/>
    </row>
    <row r="36" spans="1:6" x14ac:dyDescent="0.45">
      <c r="A36" s="176"/>
      <c r="B36" s="179"/>
      <c r="C36" s="180"/>
      <c r="D36" s="176"/>
      <c r="E36" s="179"/>
      <c r="F36" s="180"/>
    </row>
    <row r="37" spans="1:6" x14ac:dyDescent="0.45">
      <c r="A37" s="15" t="s">
        <v>85</v>
      </c>
    </row>
    <row r="38" spans="1:6" x14ac:dyDescent="0.45">
      <c r="A38" s="15" t="s">
        <v>86</v>
      </c>
    </row>
    <row r="40" spans="1:6" ht="24.9" customHeight="1" x14ac:dyDescent="0.45"/>
    <row r="41" spans="1:6" ht="24.9" customHeight="1" x14ac:dyDescent="0.45">
      <c r="B41" s="15" t="s">
        <v>98</v>
      </c>
    </row>
    <row r="42" spans="1:6" ht="24.9" customHeight="1" x14ac:dyDescent="0.45">
      <c r="B42" s="15" t="s">
        <v>79</v>
      </c>
    </row>
    <row r="43" spans="1:6" ht="24.9" customHeight="1" x14ac:dyDescent="0.45">
      <c r="B43" s="15" t="s">
        <v>81</v>
      </c>
    </row>
    <row r="44" spans="1:6" ht="24.9" customHeight="1" x14ac:dyDescent="0.45">
      <c r="B44" s="15" t="s">
        <v>93</v>
      </c>
    </row>
    <row r="45" spans="1:6" ht="24.9" customHeight="1" x14ac:dyDescent="0.45">
      <c r="B45" s="15" t="s">
        <v>90</v>
      </c>
    </row>
    <row r="46" spans="1:6" ht="24.9" customHeight="1" x14ac:dyDescent="0.45"/>
    <row r="47" spans="1:6" ht="24.9" customHeight="1" x14ac:dyDescent="0.45">
      <c r="C47" s="15" t="s">
        <v>54</v>
      </c>
      <c r="D47" s="15" t="s">
        <v>80</v>
      </c>
    </row>
    <row r="48" spans="1:6" ht="24.9" customHeight="1" x14ac:dyDescent="0.45">
      <c r="D48" s="15" t="s">
        <v>55</v>
      </c>
    </row>
    <row r="49" spans="2:8" ht="24.9" customHeight="1" x14ac:dyDescent="0.45">
      <c r="D49" s="15" t="s">
        <v>56</v>
      </c>
    </row>
    <row r="50" spans="2:8" ht="24.9" customHeight="1" x14ac:dyDescent="0.45"/>
    <row r="51" spans="2:8" ht="24.9" customHeight="1" x14ac:dyDescent="0.45">
      <c r="B51" s="15" t="s">
        <v>94</v>
      </c>
    </row>
    <row r="52" spans="2:8" ht="24.9" customHeight="1" x14ac:dyDescent="0.45">
      <c r="C52" s="15" t="s">
        <v>63</v>
      </c>
    </row>
    <row r="53" spans="2:8" ht="24.9" customHeight="1" x14ac:dyDescent="0.45">
      <c r="C53" s="15" t="s">
        <v>95</v>
      </c>
    </row>
    <row r="54" spans="2:8" ht="24.9" customHeight="1" x14ac:dyDescent="0.45"/>
    <row r="55" spans="2:8" ht="24.9" customHeight="1" x14ac:dyDescent="0.45">
      <c r="C55" s="30" t="s">
        <v>64</v>
      </c>
      <c r="D55" s="10"/>
      <c r="E55" s="47"/>
      <c r="F55" s="47"/>
      <c r="G55" s="47"/>
      <c r="H55" s="8"/>
    </row>
    <row r="56" spans="2:8" ht="24.9" customHeight="1" x14ac:dyDescent="0.45">
      <c r="C56" s="54"/>
      <c r="D56" s="15" t="s">
        <v>57</v>
      </c>
      <c r="H56" s="55"/>
    </row>
    <row r="57" spans="2:8" ht="24.9" customHeight="1" x14ac:dyDescent="0.45">
      <c r="C57" s="52"/>
      <c r="D57" s="53" t="s">
        <v>58</v>
      </c>
      <c r="E57" s="53"/>
      <c r="F57" s="53"/>
      <c r="G57" s="53"/>
      <c r="H57" s="56"/>
    </row>
    <row r="58" spans="2:8" ht="24.9" customHeight="1" x14ac:dyDescent="0.45"/>
    <row r="59" spans="2:8" ht="24.9" customHeight="1" x14ac:dyDescent="0.45">
      <c r="C59" s="30" t="s">
        <v>65</v>
      </c>
      <c r="D59" s="10"/>
      <c r="E59" s="47"/>
      <c r="F59" s="47"/>
      <c r="G59" s="47"/>
      <c r="H59" s="8"/>
    </row>
    <row r="60" spans="2:8" ht="24.9" customHeight="1" x14ac:dyDescent="0.45">
      <c r="C60" s="54"/>
      <c r="D60" s="15" t="s">
        <v>59</v>
      </c>
      <c r="H60" s="55"/>
    </row>
    <row r="61" spans="2:8" ht="24.9" customHeight="1" x14ac:dyDescent="0.45">
      <c r="C61" s="54"/>
      <c r="D61" s="15" t="s">
        <v>62</v>
      </c>
      <c r="H61" s="55"/>
    </row>
    <row r="62" spans="2:8" ht="24.9" customHeight="1" x14ac:dyDescent="0.45">
      <c r="C62" s="52"/>
      <c r="D62" s="53" t="s">
        <v>60</v>
      </c>
      <c r="E62" s="53" t="s">
        <v>61</v>
      </c>
      <c r="F62" s="53"/>
      <c r="G62" s="53"/>
      <c r="H62" s="56"/>
    </row>
    <row r="63" spans="2:8" ht="24.9" customHeight="1" x14ac:dyDescent="0.45"/>
    <row r="64" spans="2:8" ht="24.9" customHeight="1" x14ac:dyDescent="0.45">
      <c r="B64" s="15" t="s">
        <v>72</v>
      </c>
    </row>
    <row r="65" spans="3:4" ht="24.9" customHeight="1" x14ac:dyDescent="0.45">
      <c r="C65" s="71" t="s">
        <v>97</v>
      </c>
    </row>
    <row r="66" spans="3:4" ht="24.9" customHeight="1" x14ac:dyDescent="0.45">
      <c r="D66" s="15" t="s">
        <v>73</v>
      </c>
    </row>
    <row r="67" spans="3:4" ht="24.9" customHeight="1" x14ac:dyDescent="0.45">
      <c r="D67" s="15" t="s">
        <v>74</v>
      </c>
    </row>
    <row r="68" spans="3:4" ht="24.9" customHeight="1" x14ac:dyDescent="0.45">
      <c r="D68" s="15" t="s">
        <v>75</v>
      </c>
    </row>
  </sheetData>
  <sheetProtection selectLockedCells="1"/>
  <mergeCells count="15">
    <mergeCell ref="A35:A36"/>
    <mergeCell ref="D35:D36"/>
    <mergeCell ref="B35:C36"/>
    <mergeCell ref="E35:F36"/>
    <mergeCell ref="C2:D2"/>
    <mergeCell ref="C3:J3"/>
    <mergeCell ref="H6:J7"/>
    <mergeCell ref="B8:C8"/>
    <mergeCell ref="D8:E8"/>
    <mergeCell ref="F8:G8"/>
    <mergeCell ref="I26:J26"/>
    <mergeCell ref="I27:J29"/>
    <mergeCell ref="B9:C9"/>
    <mergeCell ref="D9:E9"/>
    <mergeCell ref="F9:G9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3241-426A-4209-AC11-7AB7B875F918}">
  <dimension ref="A1:J28"/>
  <sheetViews>
    <sheetView view="pageBreakPreview" zoomScaleNormal="100" zoomScaleSheetLayoutView="100" workbookViewId="0">
      <selection activeCell="D10" sqref="D10:G10"/>
    </sheetView>
  </sheetViews>
  <sheetFormatPr defaultColWidth="9" defaultRowHeight="18" x14ac:dyDescent="0.45"/>
  <cols>
    <col min="1" max="10" width="8.59765625" style="15" customWidth="1"/>
    <col min="11" max="11" width="9" style="15"/>
    <col min="12" max="12" width="23.19921875" style="15" customWidth="1"/>
    <col min="13" max="16384" width="9" style="15"/>
  </cols>
  <sheetData>
    <row r="1" spans="1:10" ht="19.8" x14ac:dyDescent="0.45">
      <c r="H1" s="29" t="s">
        <v>37</v>
      </c>
    </row>
    <row r="2" spans="1:10" ht="30" customHeight="1" x14ac:dyDescent="0.45">
      <c r="B2" s="4" t="s">
        <v>28</v>
      </c>
      <c r="C2" s="16"/>
      <c r="D2" s="68">
        <f>'Ⅱ-№1'!C7</f>
        <v>0</v>
      </c>
      <c r="E2" s="67"/>
      <c r="F2" s="69"/>
      <c r="G2" s="69"/>
      <c r="H2" s="69"/>
      <c r="I2" s="70"/>
      <c r="J2" s="66"/>
    </row>
    <row r="3" spans="1:10" ht="15" customHeight="1" x14ac:dyDescent="0.45"/>
    <row r="4" spans="1:10" ht="22.2" x14ac:dyDescent="0.45">
      <c r="A4" s="19" t="s">
        <v>35</v>
      </c>
    </row>
    <row r="5" spans="1:10" ht="22.2" x14ac:dyDescent="0.45">
      <c r="A5" s="19"/>
      <c r="B5" s="15" t="s">
        <v>87</v>
      </c>
    </row>
    <row r="6" spans="1:10" ht="22.2" x14ac:dyDescent="0.45">
      <c r="A6" s="19"/>
      <c r="B6" s="15" t="s">
        <v>99</v>
      </c>
    </row>
    <row r="7" spans="1:10" ht="22.2" x14ac:dyDescent="0.45">
      <c r="A7" s="19"/>
      <c r="B7" s="15" t="s">
        <v>92</v>
      </c>
    </row>
    <row r="8" spans="1:10" ht="22.8" thickBot="1" x14ac:dyDescent="0.5">
      <c r="A8" s="19"/>
    </row>
    <row r="9" spans="1:10" x14ac:dyDescent="0.45">
      <c r="B9" s="214" t="s">
        <v>41</v>
      </c>
      <c r="C9" s="215"/>
      <c r="D9" s="197"/>
      <c r="E9" s="198"/>
      <c r="F9" s="198"/>
      <c r="G9" s="199"/>
      <c r="H9" s="210" t="s">
        <v>34</v>
      </c>
      <c r="I9" s="211"/>
    </row>
    <row r="10" spans="1:10" ht="30" customHeight="1" x14ac:dyDescent="0.45">
      <c r="B10" s="204" t="s">
        <v>23</v>
      </c>
      <c r="C10" s="205"/>
      <c r="D10" s="186"/>
      <c r="E10" s="187"/>
      <c r="F10" s="187"/>
      <c r="G10" s="188"/>
      <c r="H10" s="200"/>
      <c r="I10" s="201"/>
    </row>
    <row r="11" spans="1:10" x14ac:dyDescent="0.45">
      <c r="B11" s="206" t="s">
        <v>41</v>
      </c>
      <c r="C11" s="207"/>
      <c r="D11" s="189"/>
      <c r="E11" s="190"/>
      <c r="F11" s="190"/>
      <c r="G11" s="191"/>
      <c r="H11" s="202" t="s">
        <v>34</v>
      </c>
      <c r="I11" s="203"/>
    </row>
    <row r="12" spans="1:10" ht="30" customHeight="1" x14ac:dyDescent="0.45">
      <c r="B12" s="204" t="s">
        <v>23</v>
      </c>
      <c r="C12" s="205"/>
      <c r="D12" s="186"/>
      <c r="E12" s="187"/>
      <c r="F12" s="187"/>
      <c r="G12" s="188"/>
      <c r="H12" s="200"/>
      <c r="I12" s="201"/>
    </row>
    <row r="13" spans="1:10" ht="15" customHeight="1" x14ac:dyDescent="0.45">
      <c r="B13" s="206" t="s">
        <v>41</v>
      </c>
      <c r="C13" s="207"/>
      <c r="D13" s="189"/>
      <c r="E13" s="190"/>
      <c r="F13" s="190"/>
      <c r="G13" s="191"/>
      <c r="H13" s="202" t="s">
        <v>34</v>
      </c>
      <c r="I13" s="203"/>
    </row>
    <row r="14" spans="1:10" ht="26.4" x14ac:dyDescent="0.45">
      <c r="B14" s="204" t="s">
        <v>23</v>
      </c>
      <c r="C14" s="205"/>
      <c r="D14" s="186"/>
      <c r="E14" s="187"/>
      <c r="F14" s="187"/>
      <c r="G14" s="188"/>
      <c r="H14" s="200"/>
      <c r="I14" s="201"/>
    </row>
    <row r="15" spans="1:10" x14ac:dyDescent="0.45">
      <c r="B15" s="206" t="s">
        <v>41</v>
      </c>
      <c r="C15" s="207"/>
      <c r="D15" s="189"/>
      <c r="E15" s="190"/>
      <c r="F15" s="190"/>
      <c r="G15" s="191"/>
      <c r="H15" s="202" t="s">
        <v>34</v>
      </c>
      <c r="I15" s="203"/>
    </row>
    <row r="16" spans="1:10" ht="26.4" x14ac:dyDescent="0.45">
      <c r="B16" s="204" t="s">
        <v>23</v>
      </c>
      <c r="C16" s="205"/>
      <c r="D16" s="186"/>
      <c r="E16" s="187"/>
      <c r="F16" s="187"/>
      <c r="G16" s="188"/>
      <c r="H16" s="200"/>
      <c r="I16" s="201"/>
    </row>
    <row r="17" spans="2:9" x14ac:dyDescent="0.45">
      <c r="B17" s="206" t="s">
        <v>41</v>
      </c>
      <c r="C17" s="207"/>
      <c r="D17" s="189"/>
      <c r="E17" s="190"/>
      <c r="F17" s="190"/>
      <c r="G17" s="191"/>
      <c r="H17" s="202" t="s">
        <v>34</v>
      </c>
      <c r="I17" s="203"/>
    </row>
    <row r="18" spans="2:9" ht="26.4" x14ac:dyDescent="0.45">
      <c r="B18" s="204" t="s">
        <v>23</v>
      </c>
      <c r="C18" s="205"/>
      <c r="D18" s="186"/>
      <c r="E18" s="187"/>
      <c r="F18" s="187"/>
      <c r="G18" s="188"/>
      <c r="H18" s="200"/>
      <c r="I18" s="201"/>
    </row>
    <row r="19" spans="2:9" x14ac:dyDescent="0.45">
      <c r="B19" s="212" t="s">
        <v>41</v>
      </c>
      <c r="C19" s="213"/>
      <c r="D19" s="189"/>
      <c r="E19" s="190"/>
      <c r="F19" s="190"/>
      <c r="G19" s="191"/>
      <c r="H19" s="202" t="s">
        <v>34</v>
      </c>
      <c r="I19" s="203"/>
    </row>
    <row r="20" spans="2:9" ht="26.4" x14ac:dyDescent="0.45">
      <c r="B20" s="204" t="s">
        <v>23</v>
      </c>
      <c r="C20" s="205"/>
      <c r="D20" s="186"/>
      <c r="E20" s="187"/>
      <c r="F20" s="187"/>
      <c r="G20" s="188"/>
      <c r="H20" s="200"/>
      <c r="I20" s="201"/>
    </row>
    <row r="21" spans="2:9" x14ac:dyDescent="0.45">
      <c r="B21" s="206" t="s">
        <v>41</v>
      </c>
      <c r="C21" s="207"/>
      <c r="D21" s="189"/>
      <c r="E21" s="190"/>
      <c r="F21" s="190"/>
      <c r="G21" s="191"/>
      <c r="H21" s="202" t="s">
        <v>34</v>
      </c>
      <c r="I21" s="203"/>
    </row>
    <row r="22" spans="2:9" ht="26.4" x14ac:dyDescent="0.45">
      <c r="B22" s="204" t="s">
        <v>23</v>
      </c>
      <c r="C22" s="205"/>
      <c r="D22" s="186"/>
      <c r="E22" s="187"/>
      <c r="F22" s="187"/>
      <c r="G22" s="188"/>
      <c r="H22" s="200"/>
      <c r="I22" s="201"/>
    </row>
    <row r="23" spans="2:9" x14ac:dyDescent="0.45">
      <c r="B23" s="206" t="s">
        <v>41</v>
      </c>
      <c r="C23" s="207"/>
      <c r="D23" s="189"/>
      <c r="E23" s="190"/>
      <c r="F23" s="190"/>
      <c r="G23" s="191"/>
      <c r="H23" s="202" t="s">
        <v>34</v>
      </c>
      <c r="I23" s="203"/>
    </row>
    <row r="24" spans="2:9" ht="26.4" x14ac:dyDescent="0.45">
      <c r="B24" s="204" t="s">
        <v>23</v>
      </c>
      <c r="C24" s="205"/>
      <c r="D24" s="186"/>
      <c r="E24" s="187"/>
      <c r="F24" s="187"/>
      <c r="G24" s="188"/>
      <c r="H24" s="200"/>
      <c r="I24" s="201"/>
    </row>
    <row r="25" spans="2:9" x14ac:dyDescent="0.45">
      <c r="B25" s="206" t="s">
        <v>41</v>
      </c>
      <c r="C25" s="207"/>
      <c r="D25" s="189"/>
      <c r="E25" s="190"/>
      <c r="F25" s="190"/>
      <c r="G25" s="191"/>
      <c r="H25" s="202" t="s">
        <v>34</v>
      </c>
      <c r="I25" s="203"/>
    </row>
    <row r="26" spans="2:9" ht="26.4" x14ac:dyDescent="0.45">
      <c r="B26" s="204" t="s">
        <v>23</v>
      </c>
      <c r="C26" s="205"/>
      <c r="D26" s="186"/>
      <c r="E26" s="187"/>
      <c r="F26" s="187"/>
      <c r="G26" s="188"/>
      <c r="H26" s="200"/>
      <c r="I26" s="201"/>
    </row>
    <row r="27" spans="2:9" x14ac:dyDescent="0.45">
      <c r="B27" s="206" t="s">
        <v>41</v>
      </c>
      <c r="C27" s="207"/>
      <c r="D27" s="189"/>
      <c r="E27" s="190"/>
      <c r="F27" s="190"/>
      <c r="G27" s="191"/>
      <c r="H27" s="202" t="s">
        <v>34</v>
      </c>
      <c r="I27" s="203"/>
    </row>
    <row r="28" spans="2:9" ht="27" thickBot="1" x14ac:dyDescent="0.5">
      <c r="B28" s="208" t="s">
        <v>23</v>
      </c>
      <c r="C28" s="209"/>
      <c r="D28" s="192"/>
      <c r="E28" s="193"/>
      <c r="F28" s="193"/>
      <c r="G28" s="194"/>
      <c r="H28" s="195"/>
      <c r="I28" s="196"/>
    </row>
  </sheetData>
  <sheetProtection algorithmName="SHA-512" hashValue="Vl6++jzywEAFkJykEp3OJOE4CDiKeNXCANynu8cGK8ICINuRRy8zvSFFEU/phzQf2b9/zsXVn5u7gHpbOQo/og==" saltValue="c38lCRsAhF2i5RGVXCXjCQ==" spinCount="100000" sheet="1" selectLockedCells="1"/>
  <mergeCells count="60">
    <mergeCell ref="B19:C19"/>
    <mergeCell ref="B11:C11"/>
    <mergeCell ref="B12:C12"/>
    <mergeCell ref="B13:C13"/>
    <mergeCell ref="B9:C9"/>
    <mergeCell ref="B10:C10"/>
    <mergeCell ref="B14:C14"/>
    <mergeCell ref="B15:C15"/>
    <mergeCell ref="B16:C16"/>
    <mergeCell ref="B17:C17"/>
    <mergeCell ref="B18:C18"/>
    <mergeCell ref="B26:C26"/>
    <mergeCell ref="B27:C27"/>
    <mergeCell ref="B28:C28"/>
    <mergeCell ref="H9:I9"/>
    <mergeCell ref="H10:I10"/>
    <mergeCell ref="H11:I11"/>
    <mergeCell ref="H12:I12"/>
    <mergeCell ref="H13:I13"/>
    <mergeCell ref="H14:I14"/>
    <mergeCell ref="H15:I15"/>
    <mergeCell ref="B20:C20"/>
    <mergeCell ref="B21:C21"/>
    <mergeCell ref="B22:C22"/>
    <mergeCell ref="B23:C23"/>
    <mergeCell ref="B24:C24"/>
    <mergeCell ref="B25:C25"/>
    <mergeCell ref="H27:I27"/>
    <mergeCell ref="H16:I16"/>
    <mergeCell ref="H17:I17"/>
    <mergeCell ref="H18:I18"/>
    <mergeCell ref="H19:I19"/>
    <mergeCell ref="H20:I20"/>
    <mergeCell ref="H21:I21"/>
    <mergeCell ref="D23:G23"/>
    <mergeCell ref="H28:I2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H22:I22"/>
    <mergeCell ref="H23:I23"/>
    <mergeCell ref="H24:I24"/>
    <mergeCell ref="H25:I25"/>
    <mergeCell ref="H26:I26"/>
    <mergeCell ref="D18:G18"/>
    <mergeCell ref="D19:G19"/>
    <mergeCell ref="D20:G20"/>
    <mergeCell ref="D21:G21"/>
    <mergeCell ref="D22:G22"/>
    <mergeCell ref="D24:G24"/>
    <mergeCell ref="D25:G25"/>
    <mergeCell ref="D26:G26"/>
    <mergeCell ref="D27:G27"/>
    <mergeCell ref="D28:G28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Ⅱ-№1</vt:lpstr>
      <vt:lpstr>Ⅱ-№2① (2)</vt:lpstr>
      <vt:lpstr>Ⅱ-№2①</vt:lpstr>
      <vt:lpstr>Ⅱ-№2②ゴールデンエイジ受賞対象者</vt:lpstr>
      <vt:lpstr>'Ⅱ-№1'!Print_Area</vt:lpstr>
      <vt:lpstr>'Ⅱ-№2②ゴールデンエイジ受賞対象者'!Print_Area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</dc:creator>
  <cp:lastModifiedBy>user</cp:lastModifiedBy>
  <cp:lastPrinted>2025-07-13T19:54:37Z</cp:lastPrinted>
  <dcterms:created xsi:type="dcterms:W3CDTF">2022-06-25T23:41:46Z</dcterms:created>
  <dcterms:modified xsi:type="dcterms:W3CDTF">2025-08-31T19:22:47Z</dcterms:modified>
</cp:coreProperties>
</file>