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C9F8F4D-7BBC-4AAD-AB2D-DCFE360CBC4C}" xr6:coauthVersionLast="47" xr6:coauthVersionMax="47" xr10:uidLastSave="{00000000-0000-0000-0000-000000000000}"/>
  <bookViews>
    <workbookView xWindow="-108" yWindow="-108" windowWidth="23256" windowHeight="12456" tabRatio="879" firstSheet="1" activeTab="1" xr2:uid="{00000000-000D-0000-FFFF-FFFF00000000}"/>
  </bookViews>
  <sheets>
    <sheet name="名簿" sheetId="63" state="hidden" r:id="rId1"/>
    <sheet name="申込み手順" sheetId="22" r:id="rId2"/>
    <sheet name="入力シート" sheetId="62" r:id="rId3"/>
    <sheet name="参加承諾書" sheetId="20" r:id="rId4"/>
  </sheets>
  <definedNames>
    <definedName name="_xlnm._FilterDatabase" localSheetId="2" hidden="1">入力シート!$A$16:$Q$50</definedName>
    <definedName name="_xlnm.Criteria" localSheetId="2">入力シート!#REF!</definedName>
    <definedName name="_xlnm.Extract" localSheetId="2">入力シート!#REF!</definedName>
    <definedName name="_xlnm.Print_Area" localSheetId="3">参加承諾書!$A$1:$J$44</definedName>
    <definedName name="_xlnm.Print_Area" localSheetId="1">申込み手順!$A$1:$N$25</definedName>
    <definedName name="_xlnm.Print_Area" localSheetId="2">入力シート!$B$1:$Q$65</definedName>
  </definedNames>
  <calcPr calcId="191029"/>
</workbook>
</file>

<file path=xl/calcChain.xml><?xml version="1.0" encoding="utf-8"?>
<calcChain xmlns="http://schemas.openxmlformats.org/spreadsheetml/2006/main">
  <c r="C18" i="62" l="1"/>
  <c r="D18" i="62"/>
  <c r="E18" i="62"/>
  <c r="C19" i="62"/>
  <c r="D19" i="62"/>
  <c r="E19" i="62"/>
  <c r="C20" i="62"/>
  <c r="D20" i="62"/>
  <c r="E20" i="62"/>
  <c r="C21" i="62"/>
  <c r="D21" i="62"/>
  <c r="E21" i="62"/>
  <c r="C22" i="62"/>
  <c r="D22" i="62"/>
  <c r="E22" i="62"/>
  <c r="C23" i="62"/>
  <c r="D23" i="62"/>
  <c r="E23" i="62"/>
  <c r="C24" i="62"/>
  <c r="D24" i="62"/>
  <c r="E24" i="62"/>
  <c r="C25" i="62"/>
  <c r="D25" i="62"/>
  <c r="E25" i="62"/>
  <c r="C26" i="62"/>
  <c r="D26" i="62"/>
  <c r="E26" i="62"/>
  <c r="C27" i="62"/>
  <c r="D27" i="62"/>
  <c r="E27" i="62"/>
  <c r="C28" i="62"/>
  <c r="D28" i="62"/>
  <c r="E28" i="62"/>
  <c r="C29" i="62"/>
  <c r="D29" i="62"/>
  <c r="E29" i="62"/>
  <c r="C30" i="62"/>
  <c r="D30" i="62"/>
  <c r="E30" i="62"/>
  <c r="C31" i="62"/>
  <c r="D31" i="62"/>
  <c r="E31" i="62"/>
  <c r="C32" i="62"/>
  <c r="D32" i="62"/>
  <c r="E32" i="62"/>
  <c r="C33" i="62"/>
  <c r="D33" i="62"/>
  <c r="E33" i="62"/>
  <c r="C34" i="62"/>
  <c r="D34" i="62"/>
  <c r="E34" i="62"/>
  <c r="C35" i="62"/>
  <c r="D35" i="62"/>
  <c r="E35" i="62"/>
  <c r="E17" i="62"/>
  <c r="C17" i="62"/>
  <c r="F20" i="62" l="1"/>
  <c r="E7" i="20" l="1"/>
  <c r="F35" i="62"/>
  <c r="F34" i="62"/>
  <c r="F33" i="62"/>
  <c r="F32" i="62"/>
  <c r="F31" i="62"/>
  <c r="F30" i="62"/>
  <c r="F29" i="62"/>
  <c r="F28" i="62"/>
  <c r="F27" i="62"/>
  <c r="F26" i="62"/>
  <c r="F25" i="62"/>
  <c r="F24" i="62"/>
  <c r="F23" i="62"/>
  <c r="F22" i="62"/>
  <c r="F21" i="62"/>
  <c r="F19" i="62"/>
  <c r="F18" i="62"/>
  <c r="E30" i="20"/>
  <c r="P9" i="62"/>
  <c r="P10" i="62" s="1"/>
  <c r="O9" i="62"/>
  <c r="O10" i="62" s="1"/>
  <c r="L3" i="62"/>
  <c r="H9" i="62"/>
  <c r="H10" i="62" s="1"/>
  <c r="E41" i="62"/>
  <c r="F41" i="62" s="1"/>
  <c r="D41" i="62"/>
  <c r="C41" i="62"/>
  <c r="E40" i="62"/>
  <c r="F40" i="62" s="1"/>
  <c r="D40" i="62"/>
  <c r="C40" i="62"/>
  <c r="J9" i="62"/>
  <c r="J10" i="62" s="1"/>
  <c r="I9" i="62"/>
  <c r="I10" i="62" s="1"/>
  <c r="Q9" i="62"/>
  <c r="N9" i="62"/>
  <c r="N10" i="62" s="1"/>
  <c r="M9" i="62"/>
  <c r="M10" i="62" s="1"/>
  <c r="L9" i="62"/>
  <c r="L10" i="62" s="1"/>
  <c r="K9" i="62"/>
  <c r="K10" i="62" s="1"/>
  <c r="G9" i="62"/>
  <c r="G10" i="62" l="1"/>
  <c r="M11" i="62" s="1"/>
  <c r="E44" i="62" l="1"/>
  <c r="F44" i="62" s="1"/>
  <c r="D44" i="62"/>
  <c r="C44" i="62"/>
  <c r="E43" i="62"/>
  <c r="F43" i="62" s="1"/>
  <c r="D43" i="62"/>
  <c r="C43" i="62"/>
  <c r="E42" i="62"/>
  <c r="F42" i="62" s="1"/>
  <c r="D42" i="62"/>
  <c r="C42" i="62"/>
  <c r="E39" i="62"/>
  <c r="F39" i="62" s="1"/>
  <c r="D39" i="62"/>
  <c r="C39" i="62"/>
  <c r="E38" i="62"/>
  <c r="F38" i="62" s="1"/>
  <c r="D38" i="62"/>
  <c r="C38" i="62"/>
  <c r="E37" i="62"/>
  <c r="F37" i="62" s="1"/>
  <c r="D37" i="62"/>
  <c r="C37" i="62"/>
  <c r="E36" i="62"/>
  <c r="F36" i="62" s="1"/>
  <c r="D36" i="62"/>
  <c r="C36" i="62"/>
  <c r="F17" i="62"/>
  <c r="D17" i="62"/>
  <c r="C3" i="62"/>
</calcChain>
</file>

<file path=xl/sharedStrings.xml><?xml version="1.0" encoding="utf-8"?>
<sst xmlns="http://schemas.openxmlformats.org/spreadsheetml/2006/main" count="3598" uniqueCount="1943">
  <si>
    <t>所属団体名</t>
    <rPh sb="0" eb="2">
      <t>ショゾク</t>
    </rPh>
    <rPh sb="2" eb="4">
      <t>ダンタイ</t>
    </rPh>
    <rPh sb="4" eb="5">
      <t>メイ</t>
    </rPh>
    <phoneticPr fontId="1"/>
  </si>
  <si>
    <t>所属長</t>
    <rPh sb="0" eb="3">
      <t>ショゾクチョウ</t>
    </rPh>
    <phoneticPr fontId="1"/>
  </si>
  <si>
    <t>大　会　参　加　承　諾　書</t>
    <rPh sb="0" eb="1">
      <t>ダイ</t>
    </rPh>
    <rPh sb="2" eb="3">
      <t>カイ</t>
    </rPh>
    <rPh sb="4" eb="5">
      <t>サン</t>
    </rPh>
    <rPh sb="6" eb="7">
      <t>カ</t>
    </rPh>
    <rPh sb="8" eb="9">
      <t>ウケタマワ</t>
    </rPh>
    <rPh sb="10" eb="11">
      <t>ダク</t>
    </rPh>
    <rPh sb="12" eb="13">
      <t>ショ</t>
    </rPh>
    <phoneticPr fontId="1"/>
  </si>
  <si>
    <t>　　　大阪体操協会会長　様</t>
    <rPh sb="3" eb="5">
      <t>オオサカ</t>
    </rPh>
    <rPh sb="5" eb="7">
      <t>タイソウ</t>
    </rPh>
    <rPh sb="7" eb="9">
      <t>キョウカイ</t>
    </rPh>
    <rPh sb="9" eb="11">
      <t>カイチョウ</t>
    </rPh>
    <rPh sb="12" eb="13">
      <t>サマ</t>
    </rPh>
    <phoneticPr fontId="1"/>
  </si>
  <si>
    <t>選　手　名</t>
    <rPh sb="0" eb="1">
      <t>セン</t>
    </rPh>
    <rPh sb="2" eb="3">
      <t>シュ</t>
    </rPh>
    <rPh sb="4" eb="5">
      <t>メイ</t>
    </rPh>
    <phoneticPr fontId="1"/>
  </si>
  <si>
    <t>保護者　</t>
    <rPh sb="0" eb="3">
      <t>ホゴシャ</t>
    </rPh>
    <phoneticPr fontId="1"/>
  </si>
  <si>
    <t>住　　所</t>
    <rPh sb="0" eb="1">
      <t>ジュウ</t>
    </rPh>
    <rPh sb="3" eb="4">
      <t>ショ</t>
    </rPh>
    <phoneticPr fontId="1"/>
  </si>
  <si>
    <t>以下の手順に従い申込書を作成して下さい。</t>
    <rPh sb="0" eb="2">
      <t>イカ</t>
    </rPh>
    <rPh sb="3" eb="5">
      <t>テジュン</t>
    </rPh>
    <rPh sb="6" eb="7">
      <t>シタガ</t>
    </rPh>
    <rPh sb="8" eb="11">
      <t>モウシコミショ</t>
    </rPh>
    <rPh sb="12" eb="14">
      <t>サクセイ</t>
    </rPh>
    <rPh sb="16" eb="17">
      <t>クダ</t>
    </rPh>
    <phoneticPr fontId="1"/>
  </si>
  <si>
    <t>所属名を入力して下さい。→</t>
    <rPh sb="0" eb="2">
      <t>ショゾク</t>
    </rPh>
    <rPh sb="2" eb="3">
      <t>メイ</t>
    </rPh>
    <rPh sb="4" eb="6">
      <t>ニュウリョク</t>
    </rPh>
    <rPh sb="8" eb="9">
      <t>クダ</t>
    </rPh>
    <phoneticPr fontId="1"/>
  </si>
  <si>
    <t>※申込書に反映されます。</t>
    <rPh sb="1" eb="4">
      <t>モウシコミショ</t>
    </rPh>
    <rPh sb="5" eb="7">
      <t>ハンエイ</t>
    </rPh>
    <phoneticPr fontId="1"/>
  </si>
  <si>
    <t>所属長名を入力して下さい→</t>
    <rPh sb="0" eb="2">
      <t>ショゾク</t>
    </rPh>
    <rPh sb="2" eb="3">
      <t>チョウ</t>
    </rPh>
    <rPh sb="3" eb="4">
      <t>メイ</t>
    </rPh>
    <rPh sb="5" eb="7">
      <t>ニュウリョク</t>
    </rPh>
    <rPh sb="9" eb="10">
      <t>クダ</t>
    </rPh>
    <phoneticPr fontId="1"/>
  </si>
  <si>
    <t>以上</t>
    <rPh sb="0" eb="2">
      <t>イジョウ</t>
    </rPh>
    <phoneticPr fontId="1"/>
  </si>
  <si>
    <t>氏 名</t>
    <rPh sb="0" eb="1">
      <t>シ</t>
    </rPh>
    <rPh sb="2" eb="3">
      <t>ナ</t>
    </rPh>
    <phoneticPr fontId="1"/>
  </si>
  <si>
    <t>福井 凜名</t>
  </si>
  <si>
    <t>フクイ リンナ</t>
  </si>
  <si>
    <t>樫谷 美空</t>
  </si>
  <si>
    <t>カシタニ ミク</t>
  </si>
  <si>
    <t>※　</t>
    <phoneticPr fontId="1"/>
  </si>
  <si>
    <t>何かご不明な点がございましたら、</t>
    <rPh sb="0" eb="1">
      <t>ナニ</t>
    </rPh>
    <rPh sb="3" eb="5">
      <t>フメイ</t>
    </rPh>
    <rPh sb="6" eb="7">
      <t>テン</t>
    </rPh>
    <phoneticPr fontId="1"/>
  </si>
  <si>
    <t>送信先</t>
    <rPh sb="0" eb="2">
      <t>ソウシン</t>
    </rPh>
    <rPh sb="2" eb="3">
      <t>サキ</t>
    </rPh>
    <phoneticPr fontId="1"/>
  </si>
  <si>
    <t>版</t>
    <rPh sb="0" eb="1">
      <t>バン</t>
    </rPh>
    <phoneticPr fontId="6"/>
  </si>
  <si>
    <t>個人ID</t>
  </si>
  <si>
    <t>氏名</t>
  </si>
  <si>
    <t>氏名（カナ）</t>
  </si>
  <si>
    <t>年齢（4/1時点）</t>
  </si>
  <si>
    <t>生年月日</t>
  </si>
  <si>
    <t>性別</t>
  </si>
  <si>
    <t>所属状態</t>
  </si>
  <si>
    <t>承認日</t>
  </si>
  <si>
    <t>所属完了日</t>
  </si>
  <si>
    <t>所属団体ID</t>
  </si>
  <si>
    <t>所属団体名</t>
  </si>
  <si>
    <t>所属団体名（カナ）</t>
  </si>
  <si>
    <t>男女別</t>
  </si>
  <si>
    <t>競技種別</t>
  </si>
  <si>
    <t>所属区分</t>
  </si>
  <si>
    <t>郵便番号</t>
  </si>
  <si>
    <t>住所</t>
  </si>
  <si>
    <t>電話番号1の種類</t>
  </si>
  <si>
    <t>電話番号1</t>
  </si>
  <si>
    <t>電話番号2</t>
  </si>
  <si>
    <t>FAX</t>
  </si>
  <si>
    <t>メールアドレス</t>
  </si>
  <si>
    <t>銀行振り込みの明細表（コピー可）を貼り付けて下さい。(大会当日提出）</t>
    <rPh sb="0" eb="2">
      <t>ギンコウ</t>
    </rPh>
    <rPh sb="2" eb="3">
      <t>フ</t>
    </rPh>
    <rPh sb="4" eb="5">
      <t>コ</t>
    </rPh>
    <rPh sb="7" eb="10">
      <t>メイサイヒョウ</t>
    </rPh>
    <rPh sb="14" eb="15">
      <t>カ</t>
    </rPh>
    <rPh sb="17" eb="18">
      <t>ハ</t>
    </rPh>
    <rPh sb="19" eb="20">
      <t>ツ</t>
    </rPh>
    <rPh sb="22" eb="23">
      <t>クダ</t>
    </rPh>
    <rPh sb="27" eb="29">
      <t>タイカイ</t>
    </rPh>
    <rPh sb="29" eb="31">
      <t>トウジツ</t>
    </rPh>
    <rPh sb="31" eb="33">
      <t>テイシュツ</t>
    </rPh>
    <phoneticPr fontId="1"/>
  </si>
  <si>
    <t>氏　名</t>
    <rPh sb="0" eb="1">
      <t>シ</t>
    </rPh>
    <rPh sb="2" eb="3">
      <t>ナ</t>
    </rPh>
    <phoneticPr fontId="1"/>
  </si>
  <si>
    <t>印</t>
    <rPh sb="0" eb="1">
      <t>イン</t>
    </rPh>
    <phoneticPr fontId="5"/>
  </si>
  <si>
    <t>銀行振り込みの明細票　（コピー可）　を貼り付けて大会当日持参して下さい。</t>
    <rPh sb="0" eb="2">
      <t>ギンコウ</t>
    </rPh>
    <rPh sb="2" eb="3">
      <t>フ</t>
    </rPh>
    <rPh sb="4" eb="5">
      <t>コ</t>
    </rPh>
    <rPh sb="7" eb="9">
      <t>メイサイ</t>
    </rPh>
    <rPh sb="9" eb="10">
      <t>ヒョウ</t>
    </rPh>
    <rPh sb="15" eb="16">
      <t>カ</t>
    </rPh>
    <rPh sb="19" eb="20">
      <t>ハ</t>
    </rPh>
    <rPh sb="21" eb="22">
      <t>ツ</t>
    </rPh>
    <rPh sb="24" eb="26">
      <t>タイカイ</t>
    </rPh>
    <rPh sb="26" eb="28">
      <t>トウジツ</t>
    </rPh>
    <rPh sb="28" eb="30">
      <t>ジサン</t>
    </rPh>
    <rPh sb="32" eb="33">
      <t>クダ</t>
    </rPh>
    <phoneticPr fontId="1"/>
  </si>
  <si>
    <t>中村 日菜</t>
  </si>
  <si>
    <t>ナカムラ カナ</t>
  </si>
  <si>
    <t>山本 彩聖</t>
  </si>
  <si>
    <t>ヤマモト アヤセ</t>
  </si>
  <si>
    <t>東野 りん</t>
  </si>
  <si>
    <t>ヒガシノ リン</t>
  </si>
  <si>
    <t>望月 友香子</t>
  </si>
  <si>
    <t>モチヅキ ユカコ</t>
  </si>
  <si>
    <t>板東 彩愛</t>
  </si>
  <si>
    <t>バンドウ イノリ</t>
  </si>
  <si>
    <t>北居 あずさ</t>
  </si>
  <si>
    <t>キタイ アズサ</t>
  </si>
  <si>
    <t>竹野 晶帆</t>
  </si>
  <si>
    <t>タケノ アキホ</t>
  </si>
  <si>
    <t>佐々木 涼夏</t>
  </si>
  <si>
    <t>ササキ リョウカ</t>
  </si>
  <si>
    <t>クワダ ヒヨリ</t>
  </si>
  <si>
    <t>花房 未和</t>
  </si>
  <si>
    <t>ハナフサ ミワ</t>
  </si>
  <si>
    <t>金田 凜</t>
  </si>
  <si>
    <t>カネダ リン</t>
  </si>
  <si>
    <t>ミズマ ナナ</t>
  </si>
  <si>
    <t>木村 功</t>
  </si>
  <si>
    <t>キムラ コウ</t>
  </si>
  <si>
    <t>長友 奈津美</t>
  </si>
  <si>
    <t>ナガトモ ナツミ</t>
  </si>
  <si>
    <t>東端 柚</t>
  </si>
  <si>
    <t>ヒガシバタ ユズ</t>
  </si>
  <si>
    <t>木村 美咲</t>
  </si>
  <si>
    <t>キムラ ミサキ</t>
  </si>
  <si>
    <t>神波 望美</t>
  </si>
  <si>
    <t>カンバ ノゾミ</t>
  </si>
  <si>
    <t>水間 奈那</t>
  </si>
  <si>
    <t>南 彩波</t>
  </si>
  <si>
    <t>ミナミ イロハ</t>
  </si>
  <si>
    <t>櫻澤 蓮実</t>
  </si>
  <si>
    <t>サクラザワ ハスミ</t>
  </si>
  <si>
    <t>脇山 祐希</t>
  </si>
  <si>
    <t>ワキヤマ ユウキ</t>
  </si>
  <si>
    <t>杉本 瑠璃</t>
  </si>
  <si>
    <t>スギモト ルリ</t>
  </si>
  <si>
    <t>植山 紗妃</t>
  </si>
  <si>
    <t>ウエヤマ サキ</t>
  </si>
  <si>
    <t>佐々木 優奈</t>
  </si>
  <si>
    <t>ササキ ユウナ</t>
  </si>
  <si>
    <t>川脇 はな</t>
  </si>
  <si>
    <t>カワワキ ハナ</t>
  </si>
  <si>
    <t>ＪＧＡ
登録NO</t>
    <rPh sb="2" eb="3">
      <t>ニチ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</si>
  <si>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</si>
  <si>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</si>
  <si>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学年</t>
    <rPh sb="0" eb="2">
      <t>ガクネン</t>
    </rPh>
    <phoneticPr fontId="1"/>
  </si>
  <si>
    <t>トランポリン会員番号</t>
  </si>
  <si>
    <t>髙木 美瑛</t>
  </si>
  <si>
    <t>タカギ ミエイ</t>
  </si>
  <si>
    <t>橋本 芽依</t>
  </si>
  <si>
    <t>ハシモト メイ</t>
  </si>
  <si>
    <t>南 千紗</t>
  </si>
  <si>
    <t>ミナミ チサ</t>
  </si>
  <si>
    <t>佐光 実栞</t>
  </si>
  <si>
    <t>サコウ ミオリ</t>
  </si>
  <si>
    <t>菅 あか梨</t>
  </si>
  <si>
    <t>スガ アカリ</t>
  </si>
  <si>
    <t>清水 新菜</t>
  </si>
  <si>
    <t>シミズ ニイナ</t>
  </si>
  <si>
    <t>橋本 美海</t>
  </si>
  <si>
    <t>ハシモト ミミ</t>
  </si>
  <si>
    <t>清 ひなの</t>
  </si>
  <si>
    <t>キヨシ ヒナノ</t>
  </si>
  <si>
    <t>清水 麻那</t>
  </si>
  <si>
    <t>シミズ マナ</t>
  </si>
  <si>
    <t>大崎 暁璃</t>
  </si>
  <si>
    <t>オオサキ アカリ</t>
  </si>
  <si>
    <t>今井 瑚子</t>
  </si>
  <si>
    <t>イマイ ココ</t>
  </si>
  <si>
    <t>高田 唯亜</t>
  </si>
  <si>
    <t>タカダ ユイア</t>
  </si>
  <si>
    <t>北島 花純</t>
  </si>
  <si>
    <t>キタジマ カスミ</t>
  </si>
  <si>
    <t>田尻 瑛愛</t>
  </si>
  <si>
    <t>タジリ エイナ</t>
  </si>
  <si>
    <t>大橋 杏実</t>
  </si>
  <si>
    <t>オオハシ アズミ</t>
  </si>
  <si>
    <t>作業は「入力シート」で行います。</t>
    <rPh sb="0" eb="2">
      <t>サギョウ</t>
    </rPh>
    <rPh sb="4" eb="6">
      <t>ニュウリョク</t>
    </rPh>
    <rPh sb="11" eb="12">
      <t>オコナ</t>
    </rPh>
    <phoneticPr fontId="1"/>
  </si>
  <si>
    <t>振込先</t>
    <rPh sb="0" eb="3">
      <t>フリコミサキ</t>
    </rPh>
    <phoneticPr fontId="1"/>
  </si>
  <si>
    <t>りそな銀行　吹田支店</t>
    <rPh sb="3" eb="5">
      <t>ギンコウ</t>
    </rPh>
    <rPh sb="6" eb="8">
      <t>スイタ</t>
    </rPh>
    <rPh sb="8" eb="10">
      <t>シテン</t>
    </rPh>
    <phoneticPr fontId="1"/>
  </si>
  <si>
    <t>口座番号</t>
    <rPh sb="0" eb="2">
      <t>コウザ</t>
    </rPh>
    <rPh sb="2" eb="4">
      <t>バンゴウ</t>
    </rPh>
    <phoneticPr fontId="1"/>
  </si>
  <si>
    <t>普通００１５６１４</t>
    <rPh sb="0" eb="2">
      <t>フツウ</t>
    </rPh>
    <phoneticPr fontId="1"/>
  </si>
  <si>
    <t>名　　　義</t>
    <rPh sb="0" eb="1">
      <t>ナ</t>
    </rPh>
    <rPh sb="4" eb="5">
      <t>ギ</t>
    </rPh>
    <phoneticPr fontId="1"/>
  </si>
  <si>
    <t>大阪体操協会　田中範子</t>
    <rPh sb="0" eb="2">
      <t>オオサカ</t>
    </rPh>
    <rPh sb="2" eb="4">
      <t>タイソウ</t>
    </rPh>
    <rPh sb="4" eb="6">
      <t>キョウカイ</t>
    </rPh>
    <rPh sb="7" eb="9">
      <t>タナカ</t>
    </rPh>
    <rPh sb="9" eb="11">
      <t>ノリコ</t>
    </rPh>
    <phoneticPr fontId="1"/>
  </si>
  <si>
    <t>帯同</t>
    <rPh sb="0" eb="2">
      <t>タイドウ</t>
    </rPh>
    <phoneticPr fontId="12"/>
  </si>
  <si>
    <t>コーチ</t>
    <phoneticPr fontId="12"/>
  </si>
  <si>
    <t>参加人数</t>
    <rPh sb="0" eb="2">
      <t>サンカ</t>
    </rPh>
    <rPh sb="2" eb="4">
      <t>ニンズウ</t>
    </rPh>
    <phoneticPr fontId="12"/>
  </si>
  <si>
    <t>合計金額</t>
    <rPh sb="0" eb="2">
      <t>ゴウケイ</t>
    </rPh>
    <rPh sb="2" eb="4">
      <t>キンガク</t>
    </rPh>
    <phoneticPr fontId="12"/>
  </si>
  <si>
    <t>参　加　料</t>
    <rPh sb="0" eb="1">
      <t>マイ</t>
    </rPh>
    <rPh sb="2" eb="3">
      <t>カ</t>
    </rPh>
    <rPh sb="4" eb="5">
      <t>リョウ</t>
    </rPh>
    <phoneticPr fontId="12"/>
  </si>
  <si>
    <t>円</t>
    <rPh sb="0" eb="1">
      <t>エン</t>
    </rPh>
    <phoneticPr fontId="12"/>
  </si>
  <si>
    <t>「入力シート」に振り込みの明細が表示されています。合計金額をご確認ください。</t>
    <rPh sb="1" eb="3">
      <t>ニュウリョク</t>
    </rPh>
    <rPh sb="8" eb="9">
      <t>フ</t>
    </rPh>
    <rPh sb="10" eb="11">
      <t>コ</t>
    </rPh>
    <rPh sb="13" eb="15">
      <t>メイサイ</t>
    </rPh>
    <rPh sb="16" eb="18">
      <t>ヒョウジ</t>
    </rPh>
    <rPh sb="25" eb="29">
      <t>ゴウケイキンガク</t>
    </rPh>
    <rPh sb="31" eb="33">
      <t>カクニン</t>
    </rPh>
    <phoneticPr fontId="1"/>
  </si>
  <si>
    <t>エクセルデータをメールにて送信して下さい。</t>
    <rPh sb="13" eb="15">
      <t>ソウシン</t>
    </rPh>
    <rPh sb="17" eb="18">
      <t>クダ</t>
    </rPh>
    <phoneticPr fontId="1"/>
  </si>
  <si>
    <t>菊池 愛依紗</t>
  </si>
  <si>
    <t>キクチ メイサ</t>
  </si>
  <si>
    <t>田中 桃華</t>
  </si>
  <si>
    <t>タナカ モモカ</t>
  </si>
  <si>
    <t>髙原 蒼生</t>
  </si>
  <si>
    <t>タカハラ アオイ</t>
  </si>
  <si>
    <t>橋口 ひなた</t>
  </si>
  <si>
    <t>ハシグチ ヒナタ</t>
  </si>
  <si>
    <t>大野 真優</t>
  </si>
  <si>
    <t>オオノ マユ</t>
  </si>
  <si>
    <t>木梨 美音</t>
  </si>
  <si>
    <t>キナシ ミオ</t>
  </si>
  <si>
    <t>冨士松 花</t>
  </si>
  <si>
    <t>フジマツ ハナ</t>
  </si>
  <si>
    <t>清水 七姫</t>
  </si>
  <si>
    <t>シミズ ナナキ</t>
  </si>
  <si>
    <t>山崎 悠那</t>
  </si>
  <si>
    <t>ヤマサキ ユナ</t>
  </si>
  <si>
    <t>竹島 柚子香</t>
  </si>
  <si>
    <t>タケシマ ユズカ</t>
  </si>
  <si>
    <t>ノ ヨンヒ</t>
  </si>
  <si>
    <t>坂本 佳夏</t>
  </si>
  <si>
    <t>サカモト ヨシカ</t>
  </si>
  <si>
    <t>ツジノ シエナ</t>
  </si>
  <si>
    <t>河野 芽愛</t>
  </si>
  <si>
    <t>カワノ メイナ</t>
  </si>
  <si>
    <t>長野 カレン</t>
  </si>
  <si>
    <t>ナガノ カレン</t>
  </si>
  <si>
    <t>坂下 太一</t>
  </si>
  <si>
    <t>サカシタ タイチ</t>
  </si>
  <si>
    <t>北井 敬梧</t>
  </si>
  <si>
    <t>キタイ ケイゴ</t>
  </si>
  <si>
    <t>酒井 くるみ</t>
  </si>
  <si>
    <t>サカイ クルミ</t>
  </si>
  <si>
    <t>松川 優生子</t>
  </si>
  <si>
    <t>マツカワ ユイコ</t>
  </si>
  <si>
    <t>山村 日真梨</t>
  </si>
  <si>
    <t>ヤマムラ ヒマリ</t>
  </si>
  <si>
    <t>山口 琳愛</t>
  </si>
  <si>
    <t>ヤマグチ リア</t>
  </si>
  <si>
    <t>下谷 真奈美</t>
  </si>
  <si>
    <t>シモタニ マナミ</t>
  </si>
  <si>
    <t>城越 心晴</t>
  </si>
  <si>
    <t>シロコシ コハル</t>
  </si>
  <si>
    <t>吉原 智弥子</t>
  </si>
  <si>
    <t>ヨシハラ チヤコ</t>
  </si>
  <si>
    <t>石田 藍</t>
  </si>
  <si>
    <t>イシダ アイ</t>
  </si>
  <si>
    <t>小泉 美月</t>
  </si>
  <si>
    <t>コイズミ ミヅキ</t>
  </si>
  <si>
    <t>中尾 和笑</t>
  </si>
  <si>
    <t>ナカオ ナゴミ</t>
  </si>
  <si>
    <t>天野 茉花</t>
  </si>
  <si>
    <t>アマノ マハナ</t>
  </si>
  <si>
    <t>堤 彩紀</t>
  </si>
  <si>
    <t>ツツミ サキ</t>
  </si>
  <si>
    <t>岡田 千沙</t>
  </si>
  <si>
    <t>オカダ チサ</t>
  </si>
  <si>
    <t>北村 壮史</t>
  </si>
  <si>
    <t>キタムラ ソウシ</t>
  </si>
  <si>
    <t>島 隼士</t>
  </si>
  <si>
    <t>シマ ハヤト</t>
  </si>
  <si>
    <t>境 数磨</t>
  </si>
  <si>
    <t>サカイ カズマ</t>
  </si>
  <si>
    <t>工藤 諒音</t>
  </si>
  <si>
    <t>クドウ リオト</t>
  </si>
  <si>
    <t>納庄 統馬</t>
  </si>
  <si>
    <t>ノウショウ トウマ</t>
  </si>
  <si>
    <t>遠藤 幌治</t>
  </si>
  <si>
    <t>エンドウ コウジ</t>
  </si>
  <si>
    <t>大島 秀夫</t>
  </si>
  <si>
    <t>オオシマ ヨシオ</t>
  </si>
  <si>
    <t>加治屋 淳</t>
  </si>
  <si>
    <t>カジヤ アツシ</t>
  </si>
  <si>
    <t>岡本 涼</t>
  </si>
  <si>
    <t>オカモト リョウ</t>
  </si>
  <si>
    <t>団体</t>
    <rPh sb="0" eb="2">
      <t>ダンタイ</t>
    </rPh>
    <phoneticPr fontId="12"/>
  </si>
  <si>
    <t>２年生</t>
    <rPh sb="1" eb="3">
      <t>ネンセイ</t>
    </rPh>
    <phoneticPr fontId="1"/>
  </si>
  <si>
    <t>１年生</t>
    <rPh sb="1" eb="3">
      <t>ネンセイ</t>
    </rPh>
    <phoneticPr fontId="1"/>
  </si>
  <si>
    <t>３年生</t>
    <rPh sb="1" eb="3">
      <t>ネンセイ</t>
    </rPh>
    <phoneticPr fontId="1"/>
  </si>
  <si>
    <t>４年生</t>
    <rPh sb="1" eb="3">
      <t>ネンセイ</t>
    </rPh>
    <phoneticPr fontId="12"/>
  </si>
  <si>
    <t>５年生</t>
    <rPh sb="1" eb="3">
      <t>ネンセイ</t>
    </rPh>
    <phoneticPr fontId="12"/>
  </si>
  <si>
    <t>６年生</t>
    <rPh sb="1" eb="3">
      <t>ネンセイ</t>
    </rPh>
    <phoneticPr fontId="12"/>
  </si>
  <si>
    <t>帯同
コーチ</t>
    <rPh sb="0" eb="2">
      <t>タイドウ</t>
    </rPh>
    <phoneticPr fontId="1"/>
  </si>
  <si>
    <t>･補欠登録には2を入力してください。（２名まで登録可）</t>
    <rPh sb="20" eb="21">
      <t>メイ</t>
    </rPh>
    <rPh sb="23" eb="25">
      <t>トウロク</t>
    </rPh>
    <rPh sb="25" eb="26">
      <t>カ</t>
    </rPh>
    <phoneticPr fontId="6"/>
  </si>
  <si>
    <t>①</t>
    <phoneticPr fontId="1"/>
  </si>
  <si>
    <t>②</t>
    <phoneticPr fontId="12"/>
  </si>
  <si>
    <t>団体（徒手５）</t>
    <rPh sb="0" eb="2">
      <t>ダンタイ</t>
    </rPh>
    <rPh sb="3" eb="5">
      <t>トシュ</t>
    </rPh>
    <phoneticPr fontId="1"/>
  </si>
  <si>
    <t>①</t>
    <phoneticPr fontId="12"/>
  </si>
  <si>
    <t>メール必着</t>
  </si>
  <si>
    <r>
      <t>申込期間　</t>
    </r>
    <r>
      <rPr>
        <sz val="12"/>
        <color rgb="FFFF0000"/>
        <rFont val="ＭＳ Ｐゴシック"/>
        <family val="3"/>
        <charset val="128"/>
        <scheme val="minor"/>
      </rPr>
      <t/>
    </r>
    <rPh sb="0" eb="2">
      <t>モウシコ</t>
    </rPh>
    <rPh sb="2" eb="4">
      <t>キカン</t>
    </rPh>
    <phoneticPr fontId="1"/>
  </si>
  <si>
    <t>■</t>
  </si>
  <si>
    <t>「申込み手順」に従って、送信してください。</t>
    <rPh sb="1" eb="2">
      <t>モウ</t>
    </rPh>
    <rPh sb="2" eb="3">
      <t>コ</t>
    </rPh>
    <rPh sb="4" eb="6">
      <t>テジュン</t>
    </rPh>
    <rPh sb="8" eb="9">
      <t>シタガ</t>
    </rPh>
    <rPh sb="12" eb="14">
      <t>ソウシン</t>
    </rPh>
    <phoneticPr fontId="1"/>
  </si>
  <si>
    <r>
      <t>大阪体操協会　競技委員　澤山由恵　</t>
    </r>
    <r>
      <rPr>
        <sz val="12"/>
        <color indexed="8"/>
        <rFont val="Arial"/>
        <family val="2"/>
      </rPr>
      <t>080-3761-5829</t>
    </r>
    <r>
      <rPr>
        <sz val="12"/>
        <color indexed="8"/>
        <rFont val="ＭＳ ゴシック"/>
        <family val="3"/>
        <charset val="128"/>
      </rPr>
      <t>　までお問い合わせください。</t>
    </r>
    <rPh sb="34" eb="35">
      <t>ト</t>
    </rPh>
    <rPh sb="36" eb="37">
      <t>ア</t>
    </rPh>
    <phoneticPr fontId="6"/>
  </si>
  <si>
    <t>・出場する選手と帯同コーチのJGA登録No.を入力すると登録情報が表示されます。</t>
    <rPh sb="1" eb="3">
      <t>シュツジョウ</t>
    </rPh>
    <rPh sb="5" eb="7">
      <t>センシュ</t>
    </rPh>
    <rPh sb="8" eb="10">
      <t>タイドウ</t>
    </rPh>
    <phoneticPr fontId="1"/>
  </si>
  <si>
    <t>kyogi.rg@gmail.com</t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</si>
  <si>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1"/>
  </si>
  <si>
    <t>中学生</t>
    <rPh sb="0" eb="3">
      <t>チュウガクセイ</t>
    </rPh>
    <phoneticPr fontId="12"/>
  </si>
  <si>
    <t>徒手</t>
    <rPh sb="0" eb="2">
      <t>トシュ</t>
    </rPh>
    <phoneticPr fontId="1"/>
  </si>
  <si>
    <t>手具</t>
    <rPh sb="0" eb="2">
      <t>シュグ</t>
    </rPh>
    <phoneticPr fontId="12"/>
  </si>
  <si>
    <t>･出場種目欄もしくは帯同コーチ欄に1を入力してください。（帯同コーチは４名まで登録可能です。）</t>
    <rPh sb="1" eb="3">
      <t>シュツジョウ</t>
    </rPh>
    <rPh sb="3" eb="5">
      <t>シュモク</t>
    </rPh>
    <rPh sb="5" eb="6">
      <t>ラン</t>
    </rPh>
    <rPh sb="10" eb="12">
      <t>タイドウ</t>
    </rPh>
    <rPh sb="15" eb="16">
      <t>ラン</t>
    </rPh>
    <rPh sb="19" eb="21">
      <t>ニュウリョク</t>
    </rPh>
    <rPh sb="29" eb="31">
      <t>タイドウ</t>
    </rPh>
    <rPh sb="36" eb="37">
      <t>メイ</t>
    </rPh>
    <rPh sb="39" eb="41">
      <t>トウロク</t>
    </rPh>
    <rPh sb="41" eb="43">
      <t>カノウ</t>
    </rPh>
    <phoneticPr fontId="1"/>
  </si>
  <si>
    <t>参加承諾書　  必要枚数を印刷して記入をお願いします。（大会当日提出）</t>
    <rPh sb="0" eb="2">
      <t>サンカ</t>
    </rPh>
    <rPh sb="2" eb="5">
      <t>ショウダクショ</t>
    </rPh>
    <rPh sb="8" eb="10">
      <t>ヒツヨウ</t>
    </rPh>
    <rPh sb="10" eb="12">
      <t>マイスウ</t>
    </rPh>
    <rPh sb="13" eb="15">
      <t>インサツ</t>
    </rPh>
    <rPh sb="17" eb="19">
      <t>キニュウ</t>
    </rPh>
    <rPh sb="21" eb="22">
      <t>ネガ</t>
    </rPh>
    <rPh sb="28" eb="30">
      <t>タイカイ</t>
    </rPh>
    <rPh sb="30" eb="32">
      <t>トウジツ</t>
    </rPh>
    <rPh sb="32" eb="34">
      <t>テイシュツ</t>
    </rPh>
    <phoneticPr fontId="1"/>
  </si>
  <si>
    <r>
      <t>第５回　大阪新体操 Challenge&amp;Dream 大会　申込書</t>
    </r>
    <r>
      <rPr>
        <sz val="16"/>
        <color indexed="8"/>
        <rFont val="HGP明朝B"/>
        <family val="1"/>
        <charset val="128"/>
      </rPr>
      <t>入力手順</t>
    </r>
    <rPh sb="0" eb="1">
      <t>ダイ</t>
    </rPh>
    <rPh sb="2" eb="3">
      <t>カイ</t>
    </rPh>
    <rPh sb="4" eb="6">
      <t>オオサカ</t>
    </rPh>
    <rPh sb="6" eb="9">
      <t>シンタイソウ</t>
    </rPh>
    <rPh sb="26" eb="28">
      <t>タイカイ</t>
    </rPh>
    <rPh sb="29" eb="32">
      <t>モウシコミショ</t>
    </rPh>
    <rPh sb="32" eb="34">
      <t>ニュウリョク</t>
    </rPh>
    <rPh sb="34" eb="36">
      <t>テジュン</t>
    </rPh>
    <phoneticPr fontId="1"/>
  </si>
  <si>
    <r>
      <t>ファイル名「</t>
    </r>
    <r>
      <rPr>
        <sz val="12"/>
        <color rgb="FFFF0000"/>
        <rFont val="ＭＳ Ｐゴシック"/>
        <family val="3"/>
        <charset val="128"/>
        <scheme val="minor"/>
      </rPr>
      <t>第５回C＆D　○○クラブ</t>
    </r>
    <r>
      <rPr>
        <sz val="12"/>
        <color theme="1"/>
        <rFont val="ＭＳ Ｐゴシック"/>
        <family val="3"/>
        <charset val="128"/>
        <scheme val="minor"/>
      </rPr>
      <t>.xls」で任意の場所に『名前を付けて保存』してください。</t>
    </r>
    <rPh sb="4" eb="5">
      <t>メイ</t>
    </rPh>
    <rPh sb="6" eb="7">
      <t>ダイ</t>
    </rPh>
    <rPh sb="8" eb="9">
      <t>カイ</t>
    </rPh>
    <phoneticPr fontId="1"/>
  </si>
  <si>
    <r>
      <t xml:space="preserve">メールの件名を「 </t>
    </r>
    <r>
      <rPr>
        <sz val="12"/>
        <color rgb="FFFF0000"/>
        <rFont val="ＭＳ Ｐゴシック"/>
        <family val="3"/>
        <charset val="128"/>
        <scheme val="minor"/>
      </rPr>
      <t>第５回C&amp;D　○〇クラブ</t>
    </r>
    <r>
      <rPr>
        <sz val="12"/>
        <color theme="1"/>
        <rFont val="ＭＳ Ｐゴシック"/>
        <family val="3"/>
        <charset val="128"/>
        <scheme val="minor"/>
      </rPr>
      <t xml:space="preserve"> 」として下さい。</t>
    </r>
    <rPh sb="4" eb="6">
      <t>ケンメイ</t>
    </rPh>
    <rPh sb="9" eb="10">
      <t>ダイ</t>
    </rPh>
    <rPh sb="11" eb="12">
      <t>カイ</t>
    </rPh>
    <rPh sb="26" eb="27">
      <t>クダ</t>
    </rPh>
    <phoneticPr fontId="1"/>
  </si>
  <si>
    <t>令和7年9月3日(水)～9月21日(日)　</t>
    <rPh sb="9" eb="10">
      <t>スイ</t>
    </rPh>
    <rPh sb="18" eb="19">
      <t>ニチ</t>
    </rPh>
    <phoneticPr fontId="6"/>
  </si>
  <si>
    <t>第5回　大阪新体操 Challenge&amp;Dream 大会　申込シート</t>
    <rPh sb="26" eb="28">
      <t>タイカイ</t>
    </rPh>
    <phoneticPr fontId="12"/>
  </si>
  <si>
    <t>第5回　大阪新体操 Challenge&amp;Dream 大会　申込書</t>
    <rPh sb="26" eb="28">
      <t>タイカイ</t>
    </rPh>
    <phoneticPr fontId="5"/>
  </si>
  <si>
    <t>　　　上記の者は、この度の第5回　大阪新体操Challenge&amp;Dream大会に参加することを承諾いたします。</t>
    <rPh sb="3" eb="5">
      <t>ジョウキ</t>
    </rPh>
    <rPh sb="6" eb="7">
      <t>モノ</t>
    </rPh>
    <rPh sb="11" eb="12">
      <t>タビ</t>
    </rPh>
    <rPh sb="37" eb="39">
      <t>タイカイ</t>
    </rPh>
    <rPh sb="40" eb="42">
      <t>サンカ</t>
    </rPh>
    <rPh sb="47" eb="49">
      <t>ショウダク</t>
    </rPh>
    <phoneticPr fontId="1"/>
  </si>
  <si>
    <r>
      <rPr>
        <sz val="12"/>
        <rFont val="ＭＳ Ｐゴシック"/>
        <family val="3"/>
        <charset val="128"/>
        <scheme val="minor"/>
      </rPr>
      <t>振込先及び振込締切</t>
    </r>
    <r>
      <rPr>
        <sz val="12"/>
        <color rgb="FFFF0000"/>
        <rFont val="ＭＳ Ｐゴシック"/>
        <family val="3"/>
        <charset val="128"/>
        <scheme val="minor"/>
      </rPr>
      <t>　9月21日(日)　振込有効</t>
    </r>
    <rPh sb="0" eb="3">
      <t>フリコミサキ</t>
    </rPh>
    <rPh sb="3" eb="4">
      <t>オヨ</t>
    </rPh>
    <rPh sb="5" eb="7">
      <t>フリコミ</t>
    </rPh>
    <rPh sb="7" eb="9">
      <t>シメキリ</t>
    </rPh>
    <rPh sb="11" eb="12">
      <t>ガツ</t>
    </rPh>
    <rPh sb="14" eb="15">
      <t>ニチ</t>
    </rPh>
    <rPh sb="15" eb="18">
      <t>ニチ</t>
    </rPh>
    <rPh sb="19" eb="21">
      <t>フリコミ</t>
    </rPh>
    <rPh sb="21" eb="23">
      <t>ユウコウ</t>
    </rPh>
    <phoneticPr fontId="1"/>
  </si>
  <si>
    <t>前田 美早</t>
  </si>
  <si>
    <t>マエダ ミサ</t>
  </si>
  <si>
    <t>三谷 侑</t>
  </si>
  <si>
    <t>ミタニ タスク</t>
  </si>
  <si>
    <t>中村 漣</t>
  </si>
  <si>
    <t>ナカムラ レン</t>
  </si>
  <si>
    <t>尾上 達哉</t>
  </si>
  <si>
    <t>オノエ タツヤ</t>
  </si>
  <si>
    <t>岡﨑 百桜</t>
  </si>
  <si>
    <t>オカザキ モモ</t>
  </si>
  <si>
    <t>松元 莉来</t>
  </si>
  <si>
    <t>マツモト リコ</t>
  </si>
  <si>
    <t>西野 航生</t>
  </si>
  <si>
    <t>ニシノ コウセイ</t>
  </si>
  <si>
    <t>坂下 栄治</t>
  </si>
  <si>
    <t>サカシタ エイジ</t>
  </si>
  <si>
    <t>金子 諒大</t>
  </si>
  <si>
    <t>カネコ リョウタ</t>
  </si>
  <si>
    <t>入谷 梨莉奈</t>
  </si>
  <si>
    <t>イリタニ リリナ</t>
  </si>
  <si>
    <t>山本 悠璃</t>
  </si>
  <si>
    <t>ヤマモト ユウリ</t>
  </si>
  <si>
    <t>三橋 日葵</t>
  </si>
  <si>
    <t>ミツハシ ヒマリ</t>
  </si>
  <si>
    <t>大塚 叶乃</t>
  </si>
  <si>
    <t>オオツカ ホノ</t>
  </si>
  <si>
    <t>永井 陽里</t>
  </si>
  <si>
    <t>ナガイ ヒマリ</t>
  </si>
  <si>
    <t>吉岡 茜音</t>
  </si>
  <si>
    <t>ヨシオカ アカネ</t>
  </si>
  <si>
    <t>水谷 旬七</t>
  </si>
  <si>
    <t>ミズタニ ジュンナ</t>
  </si>
  <si>
    <t>原 よつ葉</t>
  </si>
  <si>
    <t>ハラ ヨツバ</t>
  </si>
  <si>
    <t>大畑 小春</t>
  </si>
  <si>
    <t>オオハタ コハル</t>
  </si>
  <si>
    <t>松村 里歩</t>
  </si>
  <si>
    <t>マツムラ リホ</t>
  </si>
  <si>
    <t>古川 綾芽</t>
  </si>
  <si>
    <t>フルカワ アヤメ</t>
  </si>
  <si>
    <t>佐藤 彩七</t>
  </si>
  <si>
    <t>サトウ イロナ</t>
  </si>
  <si>
    <t>富永 雛子</t>
  </si>
  <si>
    <t>トミナガ ヒナコ</t>
  </si>
  <si>
    <t>上田 鈴</t>
  </si>
  <si>
    <t>ウエダ スズ</t>
  </si>
  <si>
    <t>深草 咲羽</t>
  </si>
  <si>
    <t>フカクサ サワ</t>
  </si>
  <si>
    <t>星田 羽那</t>
  </si>
  <si>
    <t>ホシダ ハナ</t>
  </si>
  <si>
    <t>細美 春香</t>
  </si>
  <si>
    <t>ホソミ ハルカ</t>
  </si>
  <si>
    <t>大塚 紗蘭</t>
  </si>
  <si>
    <t>オオツカ サラ</t>
  </si>
  <si>
    <t>安田 陽花</t>
  </si>
  <si>
    <t>ヤスダ ハルカ</t>
  </si>
  <si>
    <t>河合 波美</t>
  </si>
  <si>
    <t>カワイ ナミ</t>
  </si>
  <si>
    <t>田中 愛加寧</t>
  </si>
  <si>
    <t>タナカ アカネ</t>
  </si>
  <si>
    <t>松嶋 芽彩</t>
  </si>
  <si>
    <t>マツシマ メイ</t>
  </si>
  <si>
    <t>眞末 紗帆</t>
  </si>
  <si>
    <t>マスエ サホ</t>
  </si>
  <si>
    <t>岡本 ふみか</t>
  </si>
  <si>
    <t>オカモト フミカ</t>
  </si>
  <si>
    <t>石鍋 美優</t>
  </si>
  <si>
    <t>イシナベ ミユ</t>
  </si>
  <si>
    <t>清原 咲姫</t>
  </si>
  <si>
    <t>キヨハラ サキ</t>
  </si>
  <si>
    <t>松木 えみな</t>
  </si>
  <si>
    <t>マツキ エミナ</t>
  </si>
  <si>
    <t>塚本 莉結</t>
  </si>
  <si>
    <t>ツカモト リユ</t>
  </si>
  <si>
    <t>山本 芽依</t>
  </si>
  <si>
    <t>ヤマモト メイ</t>
  </si>
  <si>
    <t>池上 柚希</t>
  </si>
  <si>
    <t>イケガミ ユヅキ</t>
  </si>
  <si>
    <t>礒部 杏乃</t>
  </si>
  <si>
    <t>イソベ アンノ</t>
  </si>
  <si>
    <t>長友 絵莉奈</t>
  </si>
  <si>
    <t>ナガトモ エリナ</t>
  </si>
  <si>
    <t>松野 桜子</t>
  </si>
  <si>
    <t>マツノ ヨウコ</t>
  </si>
  <si>
    <t>長友 陽茉莉</t>
  </si>
  <si>
    <t>ナガトモ ヒマリ</t>
  </si>
  <si>
    <t>児島 健之助</t>
  </si>
  <si>
    <t>コジマ タケノスケ</t>
  </si>
  <si>
    <t>山村 結衣</t>
  </si>
  <si>
    <t>ヤマムラ ユイ</t>
  </si>
  <si>
    <t>鍋屋 姫美</t>
  </si>
  <si>
    <t>ナベヤ ヒメミ</t>
  </si>
  <si>
    <t>碓井 志歩</t>
  </si>
  <si>
    <t>ウスイ シホ</t>
  </si>
  <si>
    <t>下河原 麻友</t>
  </si>
  <si>
    <t>シモガワラ マユ</t>
  </si>
  <si>
    <t>森田 梨音</t>
  </si>
  <si>
    <t>モリタ リオン</t>
  </si>
  <si>
    <t>片野 未結</t>
  </si>
  <si>
    <t>カタノ ミユ</t>
  </si>
  <si>
    <t>岡村 侑奈</t>
  </si>
  <si>
    <t>オカムラ ユナ</t>
  </si>
  <si>
    <t>若松 結奈</t>
  </si>
  <si>
    <t>ワカマツ ユイナ</t>
  </si>
  <si>
    <t>平野 斗菜</t>
  </si>
  <si>
    <t>ヒラノ ホシナ</t>
  </si>
  <si>
    <t>堀川 美遥</t>
  </si>
  <si>
    <t>ホリカワ ミハル</t>
  </si>
  <si>
    <t>宇山 美音</t>
  </si>
  <si>
    <t>ウヤマ ミオン</t>
  </si>
  <si>
    <t>中村 実愛</t>
  </si>
  <si>
    <t>ナカムラ ミア</t>
  </si>
  <si>
    <t>嶋田 怜子</t>
  </si>
  <si>
    <t>シマダ サトコ</t>
  </si>
  <si>
    <t>岡村 多乃夏</t>
  </si>
  <si>
    <t>オカムラ タノカ</t>
  </si>
  <si>
    <t>永田 梨夏</t>
  </si>
  <si>
    <t>ナガタ リンカ</t>
  </si>
  <si>
    <t>村井 日菜</t>
  </si>
  <si>
    <t>ムライ ニナ</t>
  </si>
  <si>
    <t>石田 葵妃</t>
  </si>
  <si>
    <t>イシダ キサキ</t>
  </si>
  <si>
    <t>井田 千紬希</t>
  </si>
  <si>
    <t>イダ チユキ</t>
  </si>
  <si>
    <t>米田 麗央</t>
  </si>
  <si>
    <t>ヨネダ レオ</t>
  </si>
  <si>
    <t>小濱 佳子</t>
  </si>
  <si>
    <t>コハマ カコ</t>
  </si>
  <si>
    <t>佐田 菫</t>
  </si>
  <si>
    <t>サダ スミレ</t>
  </si>
  <si>
    <t>山森 喜子</t>
  </si>
  <si>
    <t>ヤマモリ キコ</t>
  </si>
  <si>
    <t>林 菜月</t>
  </si>
  <si>
    <t>ハヤシ ナツキ</t>
  </si>
  <si>
    <t>北川 乃愛</t>
  </si>
  <si>
    <t>キタガワ ノア</t>
  </si>
  <si>
    <t>松浦 凪咲</t>
  </si>
  <si>
    <t>マツウラ ナギサ</t>
  </si>
  <si>
    <t>牟田 千紘</t>
  </si>
  <si>
    <t>ムタ チヒロ</t>
  </si>
  <si>
    <t>金井 優月</t>
  </si>
  <si>
    <t>カナイ ユヅキ</t>
  </si>
  <si>
    <t>豊原 遥樹</t>
  </si>
  <si>
    <t>トヨハラ ハルキ</t>
  </si>
  <si>
    <t>山口 海翔</t>
  </si>
  <si>
    <t>ヤマグチ カイト</t>
  </si>
  <si>
    <t>石川 心陽</t>
  </si>
  <si>
    <t>イシカワ コハル</t>
  </si>
  <si>
    <t>堀本 理心</t>
  </si>
  <si>
    <t>ホリモト リコ</t>
  </si>
  <si>
    <t>堀本 理央</t>
  </si>
  <si>
    <t>ホリモト リオ</t>
  </si>
  <si>
    <t>木村 仁迦</t>
  </si>
  <si>
    <t>キムラ ヒロカ</t>
  </si>
  <si>
    <t>澤原 史奈</t>
  </si>
  <si>
    <t>サワハラ フミナ</t>
  </si>
  <si>
    <t>塩沢 菖</t>
  </si>
  <si>
    <t>シオザワ アヤメ</t>
  </si>
  <si>
    <t>竹中 咲彩</t>
  </si>
  <si>
    <t>タケナカ サアヤ</t>
  </si>
  <si>
    <t>吉田 希々花</t>
  </si>
  <si>
    <t>ヨシダ ノノカ</t>
  </si>
  <si>
    <t>吉田 百花</t>
  </si>
  <si>
    <t>ヨシダ モモカ</t>
  </si>
  <si>
    <t>井上 結月</t>
  </si>
  <si>
    <t>イノウエ ユヅキ</t>
  </si>
  <si>
    <t>北村 亘</t>
  </si>
  <si>
    <t>キタムラ ワタル</t>
  </si>
  <si>
    <t>丸岡 千夏</t>
  </si>
  <si>
    <t>マルオカ チナツ</t>
  </si>
  <si>
    <t>難波 娃羽</t>
  </si>
  <si>
    <t>ナンバ アイネ</t>
  </si>
  <si>
    <t>大江 わかば</t>
  </si>
  <si>
    <t>オオエ ワカバ</t>
  </si>
  <si>
    <t>赤尾 栞菜</t>
  </si>
  <si>
    <t>アカオ カンナ</t>
  </si>
  <si>
    <t>佐藤 光桜</t>
  </si>
  <si>
    <t>サトウ ミオ</t>
  </si>
  <si>
    <t>松本 咲良</t>
  </si>
  <si>
    <t>マツモト サクラ</t>
  </si>
  <si>
    <t>松本 和華</t>
  </si>
  <si>
    <t>マツモト ノドカ</t>
  </si>
  <si>
    <t>清水 ひらり</t>
  </si>
  <si>
    <t>シミズ ヒラリ</t>
  </si>
  <si>
    <t>佐藤 真</t>
  </si>
  <si>
    <t>サトウ マコト</t>
  </si>
  <si>
    <t>植村 夢音</t>
  </si>
  <si>
    <t>ウエムラ ユメネ</t>
  </si>
  <si>
    <t>宍戸 陽咲</t>
  </si>
  <si>
    <t>シシド ヒヨリ</t>
  </si>
  <si>
    <t>中西 花鈴</t>
  </si>
  <si>
    <t>ナカニシ カリン</t>
  </si>
  <si>
    <t>桑田 陽依</t>
  </si>
  <si>
    <t>橋本 花音</t>
  </si>
  <si>
    <t>ハシモト カノン</t>
  </si>
  <si>
    <t>箱木 希帆</t>
  </si>
  <si>
    <t>ハコギ キホ</t>
  </si>
  <si>
    <t>藤井 梨乃</t>
  </si>
  <si>
    <t>フジイ リノ</t>
  </si>
  <si>
    <t>上倉 鉄平</t>
  </si>
  <si>
    <t>カミクラ テッペイ</t>
  </si>
  <si>
    <t>村上 蓮</t>
  </si>
  <si>
    <t>ムラカミ レン</t>
  </si>
  <si>
    <t>山本 かれん</t>
  </si>
  <si>
    <t>ヤマモト カレン</t>
  </si>
  <si>
    <t>橋本 果朋</t>
  </si>
  <si>
    <t>ハシモト カホ</t>
  </si>
  <si>
    <t>大城 希子</t>
  </si>
  <si>
    <t>オオシロ キコ</t>
  </si>
  <si>
    <t>小畠 心結</t>
  </si>
  <si>
    <t>オバタ ココナ</t>
  </si>
  <si>
    <t>谷川 乃海</t>
  </si>
  <si>
    <t>タニガワ ノア</t>
  </si>
  <si>
    <t>石澤 櫻子</t>
  </si>
  <si>
    <t>イシザワ サクラコ</t>
  </si>
  <si>
    <t>寺下 るうく</t>
  </si>
  <si>
    <t>テラシタ ルウク</t>
  </si>
  <si>
    <t>目取真 以都</t>
  </si>
  <si>
    <t>メドルマ イト</t>
  </si>
  <si>
    <t>大塚 葵</t>
  </si>
  <si>
    <t>オオツカ アオイ</t>
  </si>
  <si>
    <t>堀江 希帆</t>
  </si>
  <si>
    <t>ホリエ キホ</t>
  </si>
  <si>
    <t>石井 愛梨音</t>
  </si>
  <si>
    <t>イシイ アイリイ</t>
  </si>
  <si>
    <t>東 花穂</t>
  </si>
  <si>
    <t>アズマ カホ</t>
  </si>
  <si>
    <t>後藤 愛里</t>
  </si>
  <si>
    <t>ゴトウ アイリ</t>
  </si>
  <si>
    <t>井久保 橙花</t>
  </si>
  <si>
    <t>イクボ トウカ</t>
  </si>
  <si>
    <t>辻田 千咲乃</t>
  </si>
  <si>
    <t>ツジタ チサノ</t>
  </si>
  <si>
    <t>熊沢 ひより</t>
  </si>
  <si>
    <t>クマザワ ヒヨリ</t>
  </si>
  <si>
    <t>西山 由莉</t>
  </si>
  <si>
    <t>ニシヤマ ユリ</t>
  </si>
  <si>
    <t>殿川 茉桜</t>
  </si>
  <si>
    <t>トノカワ マオ</t>
  </si>
  <si>
    <t>高橋 美羽</t>
  </si>
  <si>
    <t>タカハシ ミウ</t>
  </si>
  <si>
    <t>宮本 澄玲</t>
  </si>
  <si>
    <t>ミヤモト スミレ</t>
  </si>
  <si>
    <t>堀 倖乃</t>
  </si>
  <si>
    <t>ホリ ユキノ</t>
  </si>
  <si>
    <t>辻 美咲</t>
  </si>
  <si>
    <t>ツジ ミサキ</t>
  </si>
  <si>
    <t>後藤 汐里</t>
  </si>
  <si>
    <t>ゴトウ シオリ</t>
  </si>
  <si>
    <t>橋 ちひろ</t>
  </si>
  <si>
    <t>ハシ チヒロ</t>
  </si>
  <si>
    <t>片山 葉琉</t>
  </si>
  <si>
    <t>カタヤマ ハル</t>
  </si>
  <si>
    <t>尾曲 優奈</t>
  </si>
  <si>
    <t>オマガリ ユナ</t>
  </si>
  <si>
    <t>木室 心ノ愛</t>
  </si>
  <si>
    <t>キムロ コノア</t>
  </si>
  <si>
    <t>林 未奈</t>
  </si>
  <si>
    <t>ハヤシ ミナ</t>
  </si>
  <si>
    <t>玉巻 瑠璃</t>
  </si>
  <si>
    <t>タママキ ルリ</t>
  </si>
  <si>
    <t>稲田 澪</t>
  </si>
  <si>
    <t>イナダ ミオ</t>
  </si>
  <si>
    <t>松本 沙英</t>
  </si>
  <si>
    <t>マツモト サエ</t>
  </si>
  <si>
    <t>石井 佐保</t>
  </si>
  <si>
    <t>イシイ サホ</t>
  </si>
  <si>
    <t>小寺 こう</t>
  </si>
  <si>
    <t>コデラ コウ</t>
  </si>
  <si>
    <t>西田 みこ</t>
  </si>
  <si>
    <t>ニシダ ミコ</t>
  </si>
  <si>
    <t>植村 凜</t>
  </si>
  <si>
    <t>ウエムラ リン</t>
  </si>
  <si>
    <t>金子 莉々</t>
  </si>
  <si>
    <t>カネコ リリ</t>
  </si>
  <si>
    <t>辻本 凛香</t>
  </si>
  <si>
    <t>ツジモト リンカ</t>
  </si>
  <si>
    <t>石川 葵子</t>
  </si>
  <si>
    <t>イシカワ キコ</t>
  </si>
  <si>
    <t>31歳</t>
  </si>
  <si>
    <t>8歳</t>
  </si>
  <si>
    <t>18歳</t>
  </si>
  <si>
    <t>24歳</t>
  </si>
  <si>
    <t>12歳</t>
  </si>
  <si>
    <t>13歳</t>
  </si>
  <si>
    <t>14歳</t>
  </si>
  <si>
    <t>15歳</t>
  </si>
  <si>
    <t>16歳</t>
  </si>
  <si>
    <t>10歳</t>
  </si>
  <si>
    <t>26歳</t>
  </si>
  <si>
    <t>11歳</t>
  </si>
  <si>
    <t>7歳</t>
  </si>
  <si>
    <t>34歳</t>
  </si>
  <si>
    <t>6歳</t>
  </si>
  <si>
    <t>9歳</t>
  </si>
  <si>
    <t>21歳</t>
  </si>
  <si>
    <t>19歳</t>
  </si>
  <si>
    <t>46歳</t>
  </si>
  <si>
    <t>22歳</t>
  </si>
  <si>
    <t>36歳</t>
  </si>
  <si>
    <t>32歳</t>
  </si>
  <si>
    <t>5歳</t>
  </si>
  <si>
    <t>20歳</t>
  </si>
  <si>
    <t>25歳</t>
  </si>
  <si>
    <t>37歳</t>
  </si>
  <si>
    <t>30歳</t>
  </si>
  <si>
    <t>49歳</t>
  </si>
  <si>
    <t>17歳</t>
  </si>
  <si>
    <t>33歳</t>
  </si>
  <si>
    <t>1994年6月13日</t>
  </si>
  <si>
    <t>2017年5月1日</t>
  </si>
  <si>
    <t>2006年11月16日</t>
  </si>
  <si>
    <t>2001年5月31日</t>
  </si>
  <si>
    <t>2012年9月26日</t>
  </si>
  <si>
    <t>2012年6月14日</t>
  </si>
  <si>
    <t>2013年1月15日</t>
  </si>
  <si>
    <t>2011年6月20日</t>
  </si>
  <si>
    <t>2012年7月18日</t>
  </si>
  <si>
    <t>2013年2月27日</t>
  </si>
  <si>
    <t>2010年5月5日</t>
  </si>
  <si>
    <t>2009年7月24日</t>
  </si>
  <si>
    <t>2010年3月25日</t>
  </si>
  <si>
    <t>2009年12月11日</t>
  </si>
  <si>
    <t>2010年2月18日</t>
  </si>
  <si>
    <t>2012年5月14日</t>
  </si>
  <si>
    <t>2012年12月29日</t>
  </si>
  <si>
    <t>2007年1月10日</t>
  </si>
  <si>
    <t>2015年3月23日</t>
  </si>
  <si>
    <t>2012年10月10日</t>
  </si>
  <si>
    <t>2012年8月7日</t>
  </si>
  <si>
    <t>2013年2月19日</t>
  </si>
  <si>
    <t>1999年2月1日</t>
  </si>
  <si>
    <t>2014年11月2日</t>
  </si>
  <si>
    <t>2014年6月28日</t>
  </si>
  <si>
    <t>2018年3月4日</t>
  </si>
  <si>
    <t>1990年12月22日</t>
  </si>
  <si>
    <t>2018年10月11日</t>
  </si>
  <si>
    <t>2018年12月27日</t>
  </si>
  <si>
    <t>2017年2月5日</t>
  </si>
  <si>
    <t>2016年4月14日</t>
  </si>
  <si>
    <t>2014年10月18日</t>
  </si>
  <si>
    <t>2016年1月2日</t>
  </si>
  <si>
    <t>2016年4月13日</t>
  </si>
  <si>
    <t>2016年12月13日</t>
  </si>
  <si>
    <t>2016年6月22日</t>
  </si>
  <si>
    <t>2003年11月30日</t>
  </si>
  <si>
    <t>2006年8月2日</t>
  </si>
  <si>
    <t>2018年9月11日</t>
  </si>
  <si>
    <t>2016年3月18日</t>
  </si>
  <si>
    <t>2015年9月21日</t>
  </si>
  <si>
    <t>2014年7月13日</t>
  </si>
  <si>
    <t>2004年2月24日</t>
  </si>
  <si>
    <t>2013年12月21日</t>
  </si>
  <si>
    <t>2014年8月31日</t>
  </si>
  <si>
    <t>2013年10月13日</t>
  </si>
  <si>
    <t>2009年7月21日</t>
  </si>
  <si>
    <t>1979年8月20日</t>
  </si>
  <si>
    <t>2012年2月25日</t>
  </si>
  <si>
    <t>2013年1月29日</t>
  </si>
  <si>
    <t>2011年10月30日</t>
  </si>
  <si>
    <t>2015年7月9日</t>
  </si>
  <si>
    <t>2014年1月4日</t>
  </si>
  <si>
    <t>2014年12月31日</t>
  </si>
  <si>
    <t>2003年5月8日</t>
  </si>
  <si>
    <t>2012年4月21日</t>
  </si>
  <si>
    <t>1989年8月28日</t>
  </si>
  <si>
    <t>1993年7月30日</t>
  </si>
  <si>
    <t>2016年5月12日</t>
  </si>
  <si>
    <t>2019年10月16日</t>
  </si>
  <si>
    <t>1999年2月19日</t>
  </si>
  <si>
    <t>2006年6月12日</t>
  </si>
  <si>
    <t>2016年12月31日</t>
  </si>
  <si>
    <t>2015年9月29日</t>
  </si>
  <si>
    <t>2016年4月16日</t>
  </si>
  <si>
    <t>2014年5月2日</t>
  </si>
  <si>
    <t>2005年5月10日</t>
  </si>
  <si>
    <t>2015年11月4日</t>
  </si>
  <si>
    <t>2015年3月7日</t>
  </si>
  <si>
    <t>2013年9月21日</t>
  </si>
  <si>
    <t>2014年8月6日</t>
  </si>
  <si>
    <t>2012年6月6日</t>
  </si>
  <si>
    <t>2013年10月25日</t>
  </si>
  <si>
    <t>2014年2月10日</t>
  </si>
  <si>
    <t>2017年3月26日</t>
  </si>
  <si>
    <t>2014年7月12日</t>
  </si>
  <si>
    <t>2012年7月12日</t>
  </si>
  <si>
    <t>2014年11月9日</t>
  </si>
  <si>
    <t>2013年7月23日</t>
  </si>
  <si>
    <t>2009年12月22日</t>
  </si>
  <si>
    <t>2009年9月16日</t>
  </si>
  <si>
    <t>2012年10月5日</t>
  </si>
  <si>
    <t>2012年8月26日</t>
  </si>
  <si>
    <t>2012年8月28日</t>
  </si>
  <si>
    <t>2012年2月10日</t>
  </si>
  <si>
    <t>2011年3月4日</t>
  </si>
  <si>
    <t>2010年11月7日</t>
  </si>
  <si>
    <t>2018年3月11日</t>
  </si>
  <si>
    <t>2014年2月18日</t>
  </si>
  <si>
    <t>2006年12月13日</t>
  </si>
  <si>
    <t>2012年10月28日</t>
  </si>
  <si>
    <t>2010年2月8日</t>
  </si>
  <si>
    <t>2010年3月19日</t>
  </si>
  <si>
    <t>2012年12月9日</t>
  </si>
  <si>
    <t>2000年5月20日</t>
  </si>
  <si>
    <t>2018年10月2日</t>
  </si>
  <si>
    <t>2017年3月28日</t>
  </si>
  <si>
    <t>2015年5月3日</t>
  </si>
  <si>
    <t>2018年2月2日</t>
  </si>
  <si>
    <t>2017年10月25日</t>
  </si>
  <si>
    <t>2016年10月12日</t>
  </si>
  <si>
    <t>2001年2月4日</t>
  </si>
  <si>
    <t>2017年7月2日</t>
  </si>
  <si>
    <t>2016年1月13日</t>
  </si>
  <si>
    <t>2016年5月17日</t>
  </si>
  <si>
    <t>2006年9月17日</t>
  </si>
  <si>
    <t>2006年9月5日</t>
  </si>
  <si>
    <t>2009年1月24日</t>
  </si>
  <si>
    <t>2009年9月4日</t>
  </si>
  <si>
    <t>2009年11月14日</t>
  </si>
  <si>
    <t>2010年8月13日</t>
  </si>
  <si>
    <t>2019年10月6日</t>
  </si>
  <si>
    <t>2016年5月24日</t>
  </si>
  <si>
    <t>2019年3月24日</t>
  </si>
  <si>
    <t>1987年12月13日</t>
  </si>
  <si>
    <t>2017年5月17日</t>
  </si>
  <si>
    <t>1995年5月19日</t>
  </si>
  <si>
    <t>2005年11月21日</t>
  </si>
  <si>
    <t>2004年7月20日</t>
  </si>
  <si>
    <t>2005年9月17日</t>
  </si>
  <si>
    <t>2012年10月11日</t>
  </si>
  <si>
    <t>2006年2月23日</t>
  </si>
  <si>
    <t>2018年5月22日</t>
  </si>
  <si>
    <t>2016年12月19日</t>
  </si>
  <si>
    <t>2017年5月2日</t>
  </si>
  <si>
    <t>2009年5月21日</t>
  </si>
  <si>
    <t>2009年11月7日</t>
  </si>
  <si>
    <t>2012年7月9日</t>
  </si>
  <si>
    <t>2004年8月26日</t>
  </si>
  <si>
    <t>2009年4月20日</t>
  </si>
  <si>
    <t>2016年12月26日</t>
  </si>
  <si>
    <t>2017年5月11日</t>
  </si>
  <si>
    <t>2014年2月6日</t>
  </si>
  <si>
    <t>2005年3月14日</t>
  </si>
  <si>
    <t>1993年3月8日</t>
  </si>
  <si>
    <t>2013年2月13日</t>
  </si>
  <si>
    <t>2012年12月8日</t>
  </si>
  <si>
    <t>2006年12月20日</t>
  </si>
  <si>
    <t>1994年12月29日</t>
  </si>
  <si>
    <t>1989年7月27日</t>
  </si>
  <si>
    <t>1975年11月28日</t>
  </si>
  <si>
    <t>2010年1月9日</t>
  </si>
  <si>
    <t>2010年3月3日</t>
  </si>
  <si>
    <t>2011年7月22日</t>
  </si>
  <si>
    <t>2010年9月10日</t>
  </si>
  <si>
    <t>2011年7月7日</t>
  </si>
  <si>
    <t>2009年4月2日</t>
  </si>
  <si>
    <t>2007年7月17日</t>
  </si>
  <si>
    <t>2013年4月3日</t>
  </si>
  <si>
    <t>2012年6月22日</t>
  </si>
  <si>
    <t>2013年2月15日</t>
  </si>
  <si>
    <t>2005年12月19日</t>
  </si>
  <si>
    <t>2003年4月4日</t>
  </si>
  <si>
    <t>2009年4月29日</t>
  </si>
  <si>
    <t>2012年5月2日</t>
  </si>
  <si>
    <t>2013年1月24日</t>
  </si>
  <si>
    <t>2007年3月5日</t>
  </si>
  <si>
    <t>1979年8月31日</t>
  </si>
  <si>
    <t>2008年3月7日</t>
  </si>
  <si>
    <t>2009年5月7日</t>
  </si>
  <si>
    <t>2009年11月3日</t>
  </si>
  <si>
    <t>2018年8月18日</t>
  </si>
  <si>
    <t>2017年11月21日</t>
  </si>
  <si>
    <t>2017年6月24日</t>
  </si>
  <si>
    <t>2017年12月19日</t>
  </si>
  <si>
    <t>2017年9月16日</t>
  </si>
  <si>
    <t>2013年12月19日</t>
  </si>
  <si>
    <t>2017年1月10日</t>
  </si>
  <si>
    <t>2016年4月18日</t>
  </si>
  <si>
    <t>2015年10月8日</t>
  </si>
  <si>
    <t>2015年8月31日</t>
  </si>
  <si>
    <t>2013年1月13日</t>
  </si>
  <si>
    <t>2010年11月1日</t>
  </si>
  <si>
    <t>2013年5月22日</t>
  </si>
  <si>
    <t>2009年5月27日</t>
  </si>
  <si>
    <t>2009年12月10日</t>
  </si>
  <si>
    <t>2010年1月23日</t>
  </si>
  <si>
    <t>2009年8月7日</t>
  </si>
  <si>
    <t>2007年3月13日</t>
  </si>
  <si>
    <t>2018年9月13日</t>
  </si>
  <si>
    <t>2017年3月31日</t>
  </si>
  <si>
    <t>2012年5月1日</t>
  </si>
  <si>
    <t>2016年8月29日</t>
  </si>
  <si>
    <t>2018年8月24日</t>
  </si>
  <si>
    <t>2013年6月19日</t>
  </si>
  <si>
    <t>2018年7月28日</t>
  </si>
  <si>
    <t>2017年1月12日</t>
  </si>
  <si>
    <t>2018年2月24日</t>
  </si>
  <si>
    <t>2017年10月23日</t>
  </si>
  <si>
    <t>1992年7月11日</t>
  </si>
  <si>
    <t>2009年6月5日</t>
  </si>
  <si>
    <t>2009年8月19日</t>
  </si>
  <si>
    <t>2009年11月9日</t>
  </si>
  <si>
    <t>2009年12月4日</t>
  </si>
  <si>
    <t>2004年3月3日</t>
  </si>
  <si>
    <t>2007年3月31日</t>
  </si>
  <si>
    <t>2005年6月26日</t>
  </si>
  <si>
    <t>1999年10月1日</t>
  </si>
  <si>
    <t>2017年11月27日</t>
  </si>
  <si>
    <t>2017年6月30日</t>
  </si>
  <si>
    <t>2016年4月7日</t>
  </si>
  <si>
    <t>2017年9月30日</t>
  </si>
  <si>
    <t>2017年12月12日</t>
  </si>
  <si>
    <t>2006年10月19日</t>
  </si>
  <si>
    <t>2009年10月15日</t>
  </si>
  <si>
    <t>2009年6月18日</t>
  </si>
  <si>
    <t>2010年1月16日</t>
  </si>
  <si>
    <t>2009年9月3日</t>
  </si>
  <si>
    <t>2009年8月26日</t>
  </si>
  <si>
    <t>2009年7月14日</t>
  </si>
  <si>
    <t>2009年9月13日</t>
  </si>
  <si>
    <t>2012年11月11日</t>
  </si>
  <si>
    <t>2010年8月6日</t>
  </si>
  <si>
    <t>2011年4月11日</t>
  </si>
  <si>
    <t>One新体操クラブ大阪</t>
  </si>
  <si>
    <t>REX　SPORTS　CLUB</t>
  </si>
  <si>
    <t>清風R.G.</t>
  </si>
  <si>
    <t>SOAI RG</t>
  </si>
  <si>
    <t>清風高等学校</t>
  </si>
  <si>
    <t>清風中学校（新）</t>
  </si>
  <si>
    <t>すみれRG</t>
  </si>
  <si>
    <t>アミー新体操クラブ</t>
  </si>
  <si>
    <t>梅花ＲＧ</t>
  </si>
  <si>
    <t>etude</t>
  </si>
  <si>
    <t>アクティブライフクラブ　RG</t>
  </si>
  <si>
    <t>茨木R☆G☆C フラワーズ</t>
  </si>
  <si>
    <t>茨木新体操クラブ</t>
  </si>
  <si>
    <t>アクティブライフクラブ</t>
  </si>
  <si>
    <t>キタイスポーツクラブ</t>
  </si>
  <si>
    <t>NCCスポーツクラブ</t>
  </si>
  <si>
    <t>相愛高等学校</t>
  </si>
  <si>
    <t>tutu新体操クラブ</t>
  </si>
  <si>
    <t>ＦＩＯＲＥ</t>
  </si>
  <si>
    <t>アートジムナスティッククラブ</t>
  </si>
  <si>
    <t>新体操サークルWIZ-club</t>
  </si>
  <si>
    <t>Y新体操クラブ</t>
  </si>
  <si>
    <t>doremi新体操クラブ</t>
  </si>
  <si>
    <t>Strelitzia RG</t>
  </si>
  <si>
    <t>いずみさの新体操クラブ</t>
  </si>
  <si>
    <t>attrait RG</t>
  </si>
  <si>
    <t>くすのきクラブ</t>
  </si>
  <si>
    <t>あおい新体操クラブ</t>
  </si>
  <si>
    <t>阿倍野RGクラブ</t>
  </si>
  <si>
    <t>SakulalaRG</t>
  </si>
  <si>
    <t>樟蔭学園新体操部</t>
  </si>
  <si>
    <t>金蘭会高等学校</t>
  </si>
  <si>
    <t>fleur RG Shoyo</t>
  </si>
  <si>
    <t>梅花高等学校</t>
  </si>
  <si>
    <t>Tigre RG</t>
  </si>
  <si>
    <t>梅花女子大学</t>
  </si>
  <si>
    <t>大阪府立泉大津高等学校（新体操）</t>
  </si>
  <si>
    <t>昇陽高等学校</t>
  </si>
  <si>
    <t>てぃぐる新体操クラブ</t>
  </si>
  <si>
    <t>ヨーケンスポーツクラブ　関西</t>
  </si>
  <si>
    <t>SＩＲＥＮＡ RG</t>
  </si>
  <si>
    <t>椿新体操クラブ</t>
  </si>
  <si>
    <t>ヒロ新体操スクール</t>
  </si>
  <si>
    <t>大阪樟蔭女子大学</t>
  </si>
  <si>
    <t>樟蔭高等学校（新）</t>
  </si>
  <si>
    <t>昇陽中学校</t>
  </si>
  <si>
    <t>吉岡 理沙</t>
  </si>
  <si>
    <t>ヨシオカ リサ</t>
  </si>
  <si>
    <t>2003年1月28日</t>
  </si>
  <si>
    <t>寺元 未蕗</t>
  </si>
  <si>
    <t>テラモト ミブキ</t>
  </si>
  <si>
    <t>2003年6月20日</t>
  </si>
  <si>
    <t>中西 真弓</t>
  </si>
  <si>
    <t>ナカニシ マユミ</t>
  </si>
  <si>
    <t>43歳</t>
  </si>
  <si>
    <t>1982年3月3日</t>
  </si>
  <si>
    <t>四宮 友加里</t>
  </si>
  <si>
    <t>シノミヤ ユカリ</t>
  </si>
  <si>
    <t>1976年5月8日</t>
  </si>
  <si>
    <t>辻?野 史依奈</t>
  </si>
  <si>
    <t>和田 沙羽</t>
  </si>
  <si>
    <t>ワダ サワ</t>
  </si>
  <si>
    <t>2011年2月11日</t>
  </si>
  <si>
    <t>聲元 千佳</t>
  </si>
  <si>
    <t>コエモト チカ</t>
  </si>
  <si>
    <t>2012年3月26日</t>
  </si>
  <si>
    <t>谷 春花</t>
  </si>
  <si>
    <t>タニ ハルカ</t>
  </si>
  <si>
    <t>2008年1月7日</t>
  </si>
  <si>
    <t>森脇 璃子</t>
  </si>
  <si>
    <t>モリワキ リコ</t>
  </si>
  <si>
    <t>2008年11月20日</t>
  </si>
  <si>
    <t>上村 楓</t>
  </si>
  <si>
    <t>カミムラ カエデ</t>
  </si>
  <si>
    <t>2006年11月8日</t>
  </si>
  <si>
    <t>角野 瞳</t>
  </si>
  <si>
    <t>カドノ ヒトミ</t>
  </si>
  <si>
    <t>35歳</t>
  </si>
  <si>
    <t>1989年11月28日</t>
  </si>
  <si>
    <t>廣瀬 紗和</t>
  </si>
  <si>
    <t>ヒロセ サワ</t>
  </si>
  <si>
    <t>2017年2月27日</t>
  </si>
  <si>
    <t>寺田 明仁香</t>
  </si>
  <si>
    <t>テラダ アニカ</t>
  </si>
  <si>
    <t>2016年6月19日</t>
  </si>
  <si>
    <t>権藤 百香</t>
  </si>
  <si>
    <t>ゴンドウ モモカ</t>
  </si>
  <si>
    <t>2016年1月26日</t>
  </si>
  <si>
    <t>下平 安珠</t>
  </si>
  <si>
    <t>シモヒラ アンジュ</t>
  </si>
  <si>
    <t>2013年12月1日</t>
  </si>
  <si>
    <t>山岸 明桜</t>
  </si>
  <si>
    <t>ヤマギシ メイサ</t>
  </si>
  <si>
    <t>2014年2月20日</t>
  </si>
  <si>
    <t>平井 彩海</t>
  </si>
  <si>
    <t>ヒライ アヤミ</t>
  </si>
  <si>
    <t>2012年6月23日</t>
  </si>
  <si>
    <t>高取 向葵</t>
  </si>
  <si>
    <t>タカトリ ヒマリ</t>
  </si>
  <si>
    <t>2010年7月13日</t>
  </si>
  <si>
    <t>飯田 来望</t>
  </si>
  <si>
    <t>イイダ クルミ</t>
  </si>
  <si>
    <t>2012年4月4日</t>
  </si>
  <si>
    <t>城尾 咲希</t>
  </si>
  <si>
    <t>ジョウオ サキ</t>
  </si>
  <si>
    <t>2012年8月30日</t>
  </si>
  <si>
    <t>伊東 桃里</t>
  </si>
  <si>
    <t>イトウ モモリ</t>
  </si>
  <si>
    <t>2013年8月5日</t>
  </si>
  <si>
    <t>橘 和花</t>
  </si>
  <si>
    <t>タチバナ ワカ</t>
  </si>
  <si>
    <t>2013年3月26日</t>
  </si>
  <si>
    <t>高取 玲衣</t>
  </si>
  <si>
    <t>タカトリ レイ</t>
  </si>
  <si>
    <t>2012年7月11日</t>
  </si>
  <si>
    <t>川西 花</t>
  </si>
  <si>
    <t>カワニシ ハナ</t>
  </si>
  <si>
    <t>2003年7月4日</t>
  </si>
  <si>
    <t>藤川 未月輝</t>
  </si>
  <si>
    <t>フジカワ ミツキ</t>
  </si>
  <si>
    <t>2003年10月27日</t>
  </si>
  <si>
    <t>酒井 美有</t>
  </si>
  <si>
    <t>サカイ ミユ</t>
  </si>
  <si>
    <t>1995年1月10日</t>
  </si>
  <si>
    <t>酒井 なの葉</t>
  </si>
  <si>
    <t>サカイ ナノハ</t>
  </si>
  <si>
    <t>27歳</t>
  </si>
  <si>
    <t>1998年4月20日</t>
  </si>
  <si>
    <t>眞柄 燈</t>
  </si>
  <si>
    <t>マカラ アカリ</t>
  </si>
  <si>
    <t>2018年2月17日</t>
  </si>
  <si>
    <t>戸田 愛</t>
  </si>
  <si>
    <t>トダ イト</t>
  </si>
  <si>
    <t>2017年9月22日</t>
  </si>
  <si>
    <t>眞末 絃</t>
  </si>
  <si>
    <t>マスエ イト</t>
  </si>
  <si>
    <t>2016年4月26日</t>
  </si>
  <si>
    <t>上田 彩心</t>
  </si>
  <si>
    <t>ウエダ アコ</t>
  </si>
  <si>
    <t>2015年8月22日</t>
  </si>
  <si>
    <t>山田 真緒</t>
  </si>
  <si>
    <t>ヤマダ マオ</t>
  </si>
  <si>
    <t>成田 陽菜子</t>
  </si>
  <si>
    <t>ナリタ ヒナコ</t>
  </si>
  <si>
    <t>2013年12月27日</t>
  </si>
  <si>
    <t>下川 桃依</t>
  </si>
  <si>
    <t>シモカワ モモエ</t>
  </si>
  <si>
    <t>2013年9月5日</t>
  </si>
  <si>
    <t>上野 栞</t>
  </si>
  <si>
    <t>ウエノ シオリ</t>
  </si>
  <si>
    <t>2013年7月19日</t>
  </si>
  <si>
    <t>仲野 舞</t>
  </si>
  <si>
    <t>ナカノ マイ</t>
  </si>
  <si>
    <t>2003年4月2日</t>
  </si>
  <si>
    <t>片桐 七海</t>
  </si>
  <si>
    <t>カタギリ ナナミ</t>
  </si>
  <si>
    <t>2002年10月19日</t>
  </si>
  <si>
    <t>上雲地 亜衣</t>
  </si>
  <si>
    <t>カミクモヂ アイ</t>
  </si>
  <si>
    <t>42歳</t>
  </si>
  <si>
    <t>1983年4月12日</t>
  </si>
  <si>
    <t>湯浅 未沙樹</t>
  </si>
  <si>
    <t>ユアサ ミサキ</t>
  </si>
  <si>
    <t>1990年12月27日</t>
  </si>
  <si>
    <t>北原 永麻</t>
  </si>
  <si>
    <t>キタハラ エマ</t>
  </si>
  <si>
    <t>2015年11月1日</t>
  </si>
  <si>
    <t>笠谷 芽生</t>
  </si>
  <si>
    <t>カサタニ メイ</t>
  </si>
  <si>
    <t>2013年10月8日</t>
  </si>
  <si>
    <t>石部 優月</t>
  </si>
  <si>
    <t>イシベ ユヅキ</t>
  </si>
  <si>
    <t>2014年10月16日</t>
  </si>
  <si>
    <t>宮本 美璃</t>
  </si>
  <si>
    <t>ミヤモト ヒラリ</t>
  </si>
  <si>
    <t>2004年7月7日</t>
  </si>
  <si>
    <t>サンルナティ新体操クラブ</t>
  </si>
  <si>
    <t>加波 史帆</t>
  </si>
  <si>
    <t>カナミ シホ</t>
  </si>
  <si>
    <t>2004年4月3日</t>
  </si>
  <si>
    <t>木舟 優</t>
  </si>
  <si>
    <t>キブネ ユウ</t>
  </si>
  <si>
    <t>1995年4月27日</t>
  </si>
  <si>
    <t>山崎 明美</t>
  </si>
  <si>
    <t>ヤマサキ アケミ</t>
  </si>
  <si>
    <t>54歳</t>
  </si>
  <si>
    <t>1971年9月3日</t>
  </si>
  <si>
    <t>中野 由莉奈</t>
  </si>
  <si>
    <t>ナカノ ユリナ</t>
  </si>
  <si>
    <t>2015年12月5日</t>
  </si>
  <si>
    <t>中野 莉央奈</t>
  </si>
  <si>
    <t>ナカノ リオナ</t>
  </si>
  <si>
    <t>2011年5月24日</t>
  </si>
  <si>
    <t>柚山 寛治</t>
  </si>
  <si>
    <t>ユウヤマ カンジ</t>
  </si>
  <si>
    <t>2008年10月8日</t>
  </si>
  <si>
    <t>鎌田 真衣</t>
  </si>
  <si>
    <t>カマタ マイ</t>
  </si>
  <si>
    <t>2003年10月2日</t>
  </si>
  <si>
    <t>竹野 奈央</t>
  </si>
  <si>
    <t>タケノ ナオ</t>
  </si>
  <si>
    <t>48歳</t>
  </si>
  <si>
    <t>1977年5月7日</t>
  </si>
  <si>
    <t>塚田 麻利絵</t>
  </si>
  <si>
    <t>ツカダ マリエ</t>
  </si>
  <si>
    <t>1988年4月26日</t>
  </si>
  <si>
    <t>兼光 萌絵</t>
  </si>
  <si>
    <t>カネミツ モエ</t>
  </si>
  <si>
    <t>2016年8月10日</t>
  </si>
  <si>
    <t>川口 桜穂</t>
  </si>
  <si>
    <t>カワグチ サホ</t>
  </si>
  <si>
    <t>2017年4月3日</t>
  </si>
  <si>
    <t>福井 緋奈乃</t>
  </si>
  <si>
    <t>フクイ ヒナノ</t>
  </si>
  <si>
    <t>2015年8月29日</t>
  </si>
  <si>
    <t>福井 優花</t>
  </si>
  <si>
    <t>フクイ ユウカ</t>
  </si>
  <si>
    <t>2015年8月3日</t>
  </si>
  <si>
    <t>瀬戸 敦史</t>
  </si>
  <si>
    <t>セト アツシ</t>
  </si>
  <si>
    <t>2006年2月17日</t>
  </si>
  <si>
    <t>堀 和樹</t>
  </si>
  <si>
    <t>ホリ カズキ</t>
  </si>
  <si>
    <t>2004年4月1日</t>
  </si>
  <si>
    <t>才木 陽介</t>
  </si>
  <si>
    <t>サイキ ヨウスケ</t>
  </si>
  <si>
    <t>28歳</t>
  </si>
  <si>
    <t>1997年2月15日</t>
  </si>
  <si>
    <t>中村 太雅</t>
  </si>
  <si>
    <t>ナカムラ タイガ</t>
  </si>
  <si>
    <t>1995年1月18日</t>
  </si>
  <si>
    <t>田畑 杏奈</t>
  </si>
  <si>
    <t>タバタ アンナ</t>
  </si>
  <si>
    <t>2016年4月19日</t>
  </si>
  <si>
    <t>保田 蘭</t>
  </si>
  <si>
    <t>ホダ ラン</t>
  </si>
  <si>
    <t>2016年9月16日</t>
  </si>
  <si>
    <t>ディニス 芹那</t>
  </si>
  <si>
    <t>ディニス セリナ</t>
  </si>
  <si>
    <t>2016年5月15日</t>
  </si>
  <si>
    <t>西岡 莉皐</t>
  </si>
  <si>
    <t>ニシオカ リコ</t>
  </si>
  <si>
    <t>2015年5月29日</t>
  </si>
  <si>
    <t>日名 遙香</t>
  </si>
  <si>
    <t>ヒナ ハルカ</t>
  </si>
  <si>
    <t>2016年2月14日</t>
  </si>
  <si>
    <t>津田 和花</t>
  </si>
  <si>
    <t>ツダ ワカ</t>
  </si>
  <si>
    <t>2016年1月1日</t>
  </si>
  <si>
    <t>大西 穂佳</t>
  </si>
  <si>
    <t>オオニシ ホノカ</t>
  </si>
  <si>
    <t>2014年4月8日</t>
  </si>
  <si>
    <t>西住 結麻</t>
  </si>
  <si>
    <t>ニシズミ ユマ</t>
  </si>
  <si>
    <t>2013年11月6日</t>
  </si>
  <si>
    <t>水嶋 咲月</t>
  </si>
  <si>
    <t>ミズシマ サツキ</t>
  </si>
  <si>
    <t>2013年8月22日</t>
  </si>
  <si>
    <t>山原 一華</t>
  </si>
  <si>
    <t>ヤマハラ イチカ</t>
  </si>
  <si>
    <t>2013年5月17日</t>
  </si>
  <si>
    <t>冨田 依芙</t>
  </si>
  <si>
    <t>トミタ イブ</t>
  </si>
  <si>
    <t>2013年10月24日</t>
  </si>
  <si>
    <t>小林 凜々</t>
  </si>
  <si>
    <t>コバヤシ リリ</t>
  </si>
  <si>
    <t>齊藤 愛唯</t>
  </si>
  <si>
    <t>サイトウ メイ</t>
  </si>
  <si>
    <t>浜田 景都</t>
  </si>
  <si>
    <t>ハマダ ケイト</t>
  </si>
  <si>
    <t>2011年9月7日</t>
  </si>
  <si>
    <t>山本 梨湖</t>
  </si>
  <si>
    <t>ヤマモト リコ</t>
  </si>
  <si>
    <t>2012年4月8日</t>
  </si>
  <si>
    <t>安田 未彩</t>
  </si>
  <si>
    <t>ヤスダ ミサ</t>
  </si>
  <si>
    <t>2012年2月12日</t>
  </si>
  <si>
    <t>日名 萌々香</t>
  </si>
  <si>
    <t>ヒナ モモカ</t>
  </si>
  <si>
    <t>2011年10月18日</t>
  </si>
  <si>
    <t>北口 愛莉</t>
  </si>
  <si>
    <t>キタグチ アイリ</t>
  </si>
  <si>
    <t>2007年9月28日</t>
  </si>
  <si>
    <t>松野内 結月</t>
  </si>
  <si>
    <t>マツノウチ ユヅキ</t>
  </si>
  <si>
    <t>2010年12月25日</t>
  </si>
  <si>
    <t>岩崎 愛菜</t>
  </si>
  <si>
    <t>イワサキ アイナ</t>
  </si>
  <si>
    <t>2007年8月23日</t>
  </si>
  <si>
    <t>関口 結芽</t>
  </si>
  <si>
    <t>セキグチ ユメ</t>
  </si>
  <si>
    <t>2007年5月7日</t>
  </si>
  <si>
    <t>葛野 千華</t>
  </si>
  <si>
    <t>カドノ チハナ</t>
  </si>
  <si>
    <t>2010年5月10日</t>
  </si>
  <si>
    <t>谷口 あおい</t>
  </si>
  <si>
    <t>タニグチ アオイ</t>
  </si>
  <si>
    <t>2008年8月27日</t>
  </si>
  <si>
    <t>岡田 咲音</t>
  </si>
  <si>
    <t>オカダ サキネ</t>
  </si>
  <si>
    <t>2009年1月21日</t>
  </si>
  <si>
    <t>小笠原 乃杏</t>
  </si>
  <si>
    <t>オガサワラ ノア</t>
  </si>
  <si>
    <t>2007年9月29日</t>
  </si>
  <si>
    <t>鈴木 千尋</t>
  </si>
  <si>
    <t>スズキ チヒロ</t>
  </si>
  <si>
    <t>2004年6月27日</t>
  </si>
  <si>
    <t>岡本 彩花</t>
  </si>
  <si>
    <t>オカモト イロハ</t>
  </si>
  <si>
    <t>2005年9月27日</t>
  </si>
  <si>
    <t>岡邊 沙弓</t>
  </si>
  <si>
    <t>オカベ サユミ</t>
  </si>
  <si>
    <t>2005年4月29日</t>
  </si>
  <si>
    <t>北村 心優</t>
  </si>
  <si>
    <t>キタムラ ミユ</t>
  </si>
  <si>
    <t>2005年10月2日</t>
  </si>
  <si>
    <t>小林 早紀</t>
  </si>
  <si>
    <t>コバヤシ サキ</t>
  </si>
  <si>
    <t>1991年11月25日</t>
  </si>
  <si>
    <t>川田 星沙</t>
  </si>
  <si>
    <t>カワタ セイサ</t>
  </si>
  <si>
    <t>2001年5月14日</t>
  </si>
  <si>
    <t>西川 雅代</t>
  </si>
  <si>
    <t>ニシカワ マサヨ</t>
  </si>
  <si>
    <t>58歳</t>
  </si>
  <si>
    <t>1967年5月2日</t>
  </si>
  <si>
    <t>山口 琴可</t>
  </si>
  <si>
    <t>ヤマグチ コトカ</t>
  </si>
  <si>
    <t>2001年1月16日</t>
  </si>
  <si>
    <t>平野 涼子</t>
  </si>
  <si>
    <t>ヒラノ リョウコ</t>
  </si>
  <si>
    <t>1994年5月6日</t>
  </si>
  <si>
    <t>判 裕美子</t>
  </si>
  <si>
    <t>バン ユミコ</t>
  </si>
  <si>
    <t>50歳</t>
  </si>
  <si>
    <t>1975年4月1日</t>
  </si>
  <si>
    <t>伊藤 ちゆり</t>
  </si>
  <si>
    <t>イトウ チユリ</t>
  </si>
  <si>
    <t>2013年9月20日</t>
  </si>
  <si>
    <t>伊藤 ひまり</t>
  </si>
  <si>
    <t>イトウ ヒマリ</t>
  </si>
  <si>
    <t>2010年8月25日</t>
  </si>
  <si>
    <t>財滿 文</t>
  </si>
  <si>
    <t>ザイマ フミ</t>
  </si>
  <si>
    <t>2014年7月17日</t>
  </si>
  <si>
    <t>藤松 咲良</t>
  </si>
  <si>
    <t>トウマツ サクラ</t>
  </si>
  <si>
    <t>2015年1月22日</t>
  </si>
  <si>
    <t>笠井 花愛</t>
  </si>
  <si>
    <t>カサイ ハナ</t>
  </si>
  <si>
    <t>2015年10月20日</t>
  </si>
  <si>
    <t>多根 有乃花</t>
  </si>
  <si>
    <t>タネ ユノカ</t>
  </si>
  <si>
    <t>2013年9月27日</t>
  </si>
  <si>
    <t>山口 澪</t>
  </si>
  <si>
    <t>ヤマグチ レイ</t>
  </si>
  <si>
    <t>2014年9月11日</t>
  </si>
  <si>
    <t>砂原 晶</t>
  </si>
  <si>
    <t>スナハラ アキラ</t>
  </si>
  <si>
    <t>2012年7月25日</t>
  </si>
  <si>
    <t>竹中 優莉</t>
  </si>
  <si>
    <t>タケナカ ユリ</t>
  </si>
  <si>
    <t>2011年7月28日</t>
  </si>
  <si>
    <t>坂本 理緒</t>
  </si>
  <si>
    <t>サカモト リオ</t>
  </si>
  <si>
    <t>2010年8月18日</t>
  </si>
  <si>
    <t>志儀 ひまり</t>
  </si>
  <si>
    <t>シギ ヒマリ</t>
  </si>
  <si>
    <t>2008年10月13日</t>
  </si>
  <si>
    <t>村上 真優</t>
  </si>
  <si>
    <t>ムラカミ マユ</t>
  </si>
  <si>
    <t>2011年10月29日</t>
  </si>
  <si>
    <t>桐山 初香</t>
  </si>
  <si>
    <t>キリヤマ イチカ</t>
  </si>
  <si>
    <t>2011年3月2日</t>
  </si>
  <si>
    <t>伊達 心乙和</t>
  </si>
  <si>
    <t>ダテ ミオナ</t>
  </si>
  <si>
    <t>2012年3月27日</t>
  </si>
  <si>
    <t>大庭 和香</t>
  </si>
  <si>
    <t>オオバ ワカ</t>
  </si>
  <si>
    <t>2012年6月29日</t>
  </si>
  <si>
    <t>村中 彩葉</t>
  </si>
  <si>
    <t>ムラナカ イロハ</t>
  </si>
  <si>
    <t>河北 芽生</t>
  </si>
  <si>
    <t>カワキタ メイ</t>
  </si>
  <si>
    <t>2007年5月22日</t>
  </si>
  <si>
    <t>阪田 心奈</t>
  </si>
  <si>
    <t>サカタ ココナ</t>
  </si>
  <si>
    <t>2010年7月22日</t>
  </si>
  <si>
    <t>杉原 萌生</t>
  </si>
  <si>
    <t>スギハラ メイ</t>
  </si>
  <si>
    <t>2007年5月15日</t>
  </si>
  <si>
    <t>磯部 美空</t>
  </si>
  <si>
    <t>イソベ ミク</t>
  </si>
  <si>
    <t>2007年8月15日</t>
  </si>
  <si>
    <t>樫本 雪美</t>
  </si>
  <si>
    <t>カシモト ユキミ</t>
  </si>
  <si>
    <t>2005年12月1日</t>
  </si>
  <si>
    <t>岡田 育音</t>
  </si>
  <si>
    <t>オカダ イクネ</t>
  </si>
  <si>
    <t>2004年7月1日</t>
  </si>
  <si>
    <t>清水 美由紀</t>
  </si>
  <si>
    <t>シミズ ミユキ</t>
  </si>
  <si>
    <t>60歳</t>
  </si>
  <si>
    <t>1965年1月24日</t>
  </si>
  <si>
    <t>浜口 真緒</t>
  </si>
  <si>
    <t>ハマグチ マオ</t>
  </si>
  <si>
    <t>1998年5月30日</t>
  </si>
  <si>
    <t>米倉 真里</t>
  </si>
  <si>
    <t>ヨネクラ マリ</t>
  </si>
  <si>
    <t>53歳</t>
  </si>
  <si>
    <t>1972年8月31日</t>
  </si>
  <si>
    <t>安井 さとみ</t>
  </si>
  <si>
    <t>ヤスイ サトミ</t>
  </si>
  <si>
    <t>61歳</t>
  </si>
  <si>
    <t>1964年2月27日</t>
  </si>
  <si>
    <t>小柳 仁葉</t>
  </si>
  <si>
    <t>コヤナギ ヒトハ</t>
  </si>
  <si>
    <t>2015年5月18日</t>
  </si>
  <si>
    <t>森本 紗羽</t>
  </si>
  <si>
    <t>モリモト サワ</t>
  </si>
  <si>
    <t>2017年12月9日</t>
  </si>
  <si>
    <t>喜屋武 愛夏</t>
  </si>
  <si>
    <t>キヤタケ マナカ</t>
  </si>
  <si>
    <t>2017年7月19日</t>
  </si>
  <si>
    <t>三國 心暖</t>
  </si>
  <si>
    <t>ミクニ コハル</t>
  </si>
  <si>
    <t>日野 愛心</t>
  </si>
  <si>
    <t>ヒノ アコ</t>
  </si>
  <si>
    <t>2015年5月14日</t>
  </si>
  <si>
    <t>喜屋武 凛乃</t>
  </si>
  <si>
    <t>キヤタケ リノ</t>
  </si>
  <si>
    <t>2014年8月7日</t>
  </si>
  <si>
    <t>三段 花凛</t>
  </si>
  <si>
    <t>サンダン カリン</t>
  </si>
  <si>
    <t>2015年11月11日</t>
  </si>
  <si>
    <t>北原 希和</t>
  </si>
  <si>
    <t>キタハラ キナ</t>
  </si>
  <si>
    <t>2014年10月13日</t>
  </si>
  <si>
    <t>久保元 六花</t>
  </si>
  <si>
    <t>クボモト リッカ</t>
  </si>
  <si>
    <t>2015年2月7日</t>
  </si>
  <si>
    <t>久保元 麻白</t>
  </si>
  <si>
    <t>クボモト マシロ</t>
  </si>
  <si>
    <t>2012年10月22日</t>
  </si>
  <si>
    <t>鈴木 詩織</t>
  </si>
  <si>
    <t>スズキ シオリ</t>
  </si>
  <si>
    <t>2012年2月16日</t>
  </si>
  <si>
    <t>藤田 梨乃</t>
  </si>
  <si>
    <t>フジタ リノ</t>
  </si>
  <si>
    <t>2011年2月18日</t>
  </si>
  <si>
    <t>石川 芽衣香</t>
  </si>
  <si>
    <t>イシカワ メイカ</t>
  </si>
  <si>
    <t>2011年3月25日</t>
  </si>
  <si>
    <t>武本 桃果</t>
  </si>
  <si>
    <t>タケモト モモカ</t>
  </si>
  <si>
    <t>2011年4月23日</t>
  </si>
  <si>
    <t>中澤 満帆</t>
  </si>
  <si>
    <t>ナカザワ ミツホ</t>
  </si>
  <si>
    <t>2010年12月29日</t>
  </si>
  <si>
    <t>平田 実乃理</t>
  </si>
  <si>
    <t>ヒラタ ミノリ</t>
  </si>
  <si>
    <t>2011年10月12日</t>
  </si>
  <si>
    <t>杉岡 希美</t>
  </si>
  <si>
    <t>スギオカ ノゾミ</t>
  </si>
  <si>
    <t>23歳</t>
  </si>
  <si>
    <t>2002年8月21日</t>
  </si>
  <si>
    <t>中原 鈴香</t>
  </si>
  <si>
    <t>ナカハラ スズカ</t>
  </si>
  <si>
    <t>29歳</t>
  </si>
  <si>
    <t>1996年4月26日</t>
  </si>
  <si>
    <t>松嶋 由貴子</t>
  </si>
  <si>
    <t>マツシマ ユキコ</t>
  </si>
  <si>
    <t>1974年10月2日</t>
  </si>
  <si>
    <t>石川 有加</t>
  </si>
  <si>
    <t>イシカワ ユカ</t>
  </si>
  <si>
    <t>1983年1月25日</t>
  </si>
  <si>
    <t>石川 雄一郎</t>
  </si>
  <si>
    <t>イシカワ ユウイチロウ</t>
  </si>
  <si>
    <t>1983年3月8日</t>
  </si>
  <si>
    <t>石川 颯次郎</t>
  </si>
  <si>
    <t>イシカワ ソウジロウ</t>
  </si>
  <si>
    <t>2013年12月5日</t>
  </si>
  <si>
    <t>北井 仁太</t>
  </si>
  <si>
    <t>キタイ ジンタ</t>
  </si>
  <si>
    <t>2011年12月7日</t>
  </si>
  <si>
    <t>石川 琥太郎</t>
  </si>
  <si>
    <t>イシカワ コタロウ</t>
  </si>
  <si>
    <t>2011年5月23日</t>
  </si>
  <si>
    <t>渡辺 真伊</t>
  </si>
  <si>
    <t>ワタナベ マイ</t>
  </si>
  <si>
    <t>1993年6月6日</t>
  </si>
  <si>
    <t>伊東 奈子</t>
  </si>
  <si>
    <t>イトウ ナコ</t>
  </si>
  <si>
    <t>2005年8月12日</t>
  </si>
  <si>
    <t>中澤 彩葉</t>
  </si>
  <si>
    <t>ナカザワ イロハ</t>
  </si>
  <si>
    <t>2003年11月3日</t>
  </si>
  <si>
    <t>副島 結衣</t>
  </si>
  <si>
    <t>ソエジマ ユイ</t>
  </si>
  <si>
    <t>2003年5月30日</t>
  </si>
  <si>
    <t>帆足 真衣</t>
  </si>
  <si>
    <t>ホアシ マイ</t>
  </si>
  <si>
    <t>2003年2月14日</t>
  </si>
  <si>
    <t>一之瀬 莉佳</t>
  </si>
  <si>
    <t>イチノセ リカ</t>
  </si>
  <si>
    <t>1991年2月8日</t>
  </si>
  <si>
    <t>岡田 彩夏</t>
  </si>
  <si>
    <t>オカダ アヤカ</t>
  </si>
  <si>
    <t>1999年8月19日</t>
  </si>
  <si>
    <t>田中 範子</t>
  </si>
  <si>
    <t>タナカ ノリコ</t>
  </si>
  <si>
    <t>66歳</t>
  </si>
  <si>
    <t>1959年9月8日</t>
  </si>
  <si>
    <t>濵田 美咲</t>
  </si>
  <si>
    <t>ハマダ ミサキ</t>
  </si>
  <si>
    <t>2015年4月17日</t>
  </si>
  <si>
    <t>村田 小春</t>
  </si>
  <si>
    <t>ムラタ コハル</t>
  </si>
  <si>
    <t>黒木 花乃</t>
  </si>
  <si>
    <t>クロキ ハナノ</t>
  </si>
  <si>
    <t>江南 凛理愛</t>
  </si>
  <si>
    <t>エナミ リリア</t>
  </si>
  <si>
    <t>2014年4月3日</t>
  </si>
  <si>
    <t>飯田 恵美</t>
  </si>
  <si>
    <t>イイダ エミ</t>
  </si>
  <si>
    <t>2012年5月25日</t>
  </si>
  <si>
    <t>藤本 璃央</t>
  </si>
  <si>
    <t>フジモト リオ</t>
  </si>
  <si>
    <t>2011年6月30日</t>
  </si>
  <si>
    <t>大比羅 双葉</t>
  </si>
  <si>
    <t>オオヒラ フタバ</t>
  </si>
  <si>
    <t>2011年1月15日</t>
  </si>
  <si>
    <t>江南 美理愛</t>
  </si>
  <si>
    <t>エナミ ミリア</t>
  </si>
  <si>
    <t>2012年12月3日</t>
  </si>
  <si>
    <t>勝山 夢菜</t>
  </si>
  <si>
    <t>カツヤマ ユメナ</t>
  </si>
  <si>
    <t>2011年11月12日</t>
  </si>
  <si>
    <t>押本 妃乃</t>
  </si>
  <si>
    <t>オシモト ヒメノ</t>
  </si>
  <si>
    <t>2010年8月27日</t>
  </si>
  <si>
    <t>久家 花音</t>
  </si>
  <si>
    <t>クガ カノン</t>
  </si>
  <si>
    <t>2011年10月27日</t>
  </si>
  <si>
    <t>留奥 初雪</t>
  </si>
  <si>
    <t>トメオク ハツキ</t>
  </si>
  <si>
    <t>大塚 灯</t>
  </si>
  <si>
    <t>オオツカ アカリ</t>
  </si>
  <si>
    <t>2004年6月14日</t>
  </si>
  <si>
    <t>南 恵美</t>
  </si>
  <si>
    <t>ミナミ エミ</t>
  </si>
  <si>
    <t>1982年2月18日</t>
  </si>
  <si>
    <t>石川 梨花</t>
  </si>
  <si>
    <t>イシカワ リンカ</t>
  </si>
  <si>
    <t>2013年12月11日</t>
  </si>
  <si>
    <t>松下 彩乃</t>
  </si>
  <si>
    <t>マツシタ アヤノ</t>
  </si>
  <si>
    <t>2015年4月3日</t>
  </si>
  <si>
    <t>糸嶺 佳菜子</t>
  </si>
  <si>
    <t>イトミネ カナコ</t>
  </si>
  <si>
    <t>2014年10月28日</t>
  </si>
  <si>
    <t>島袋 瑚子</t>
  </si>
  <si>
    <t>シマブクロ ココ</t>
  </si>
  <si>
    <t>2015年1月6日</t>
  </si>
  <si>
    <t>金田 晴</t>
  </si>
  <si>
    <t>カネダ ハル</t>
  </si>
  <si>
    <t>2013年11月12日</t>
  </si>
  <si>
    <t>林 幸音</t>
  </si>
  <si>
    <t>ハヤシ ユキネ</t>
  </si>
  <si>
    <t>2013年4月16日</t>
  </si>
  <si>
    <t>佐々木 絢音</t>
  </si>
  <si>
    <t>ササキ アヤネ</t>
  </si>
  <si>
    <t>2014年6月2日</t>
  </si>
  <si>
    <t>佐光 実弥</t>
  </si>
  <si>
    <t>サコウ ミヒロ</t>
  </si>
  <si>
    <t>2014年10月22日</t>
  </si>
  <si>
    <t>初田 叶望</t>
  </si>
  <si>
    <t>ハツダ カノ</t>
  </si>
  <si>
    <t>2010年11月24日</t>
  </si>
  <si>
    <t>浅江 菜央</t>
  </si>
  <si>
    <t>アサエ ナオ</t>
  </si>
  <si>
    <t>2016年5月26日</t>
  </si>
  <si>
    <t>金子 葵</t>
  </si>
  <si>
    <t>カネコ アオイ</t>
  </si>
  <si>
    <t>2017年2月24日</t>
  </si>
  <si>
    <t>福井 日向</t>
  </si>
  <si>
    <t>フクイ ヒナタ</t>
  </si>
  <si>
    <t>2014年7月8日</t>
  </si>
  <si>
    <t>寳崎 茉莉香</t>
  </si>
  <si>
    <t>ホウザキ マリカ</t>
  </si>
  <si>
    <t>2013年10月11日</t>
  </si>
  <si>
    <t>矢持 和花</t>
  </si>
  <si>
    <t>ヤモチ ノドカ</t>
  </si>
  <si>
    <t>2015年3月27日</t>
  </si>
  <si>
    <t>坂本 紬</t>
  </si>
  <si>
    <t>サカモト ツムギ</t>
  </si>
  <si>
    <t>増田 蒼來</t>
  </si>
  <si>
    <t>マスダ ソラ</t>
  </si>
  <si>
    <t>嶋田 莉央</t>
  </si>
  <si>
    <t>シマダ リオ</t>
  </si>
  <si>
    <t>2015年5月26日</t>
  </si>
  <si>
    <t>澤井 結</t>
  </si>
  <si>
    <t>サワイ ユイ</t>
  </si>
  <si>
    <t>2015年4月13日</t>
  </si>
  <si>
    <t>大城 寧子</t>
  </si>
  <si>
    <t>オオシロ ネネ</t>
  </si>
  <si>
    <t>2015年12月30日</t>
  </si>
  <si>
    <t>黒田 琴葉</t>
  </si>
  <si>
    <t>クロダ コトハ</t>
  </si>
  <si>
    <t>2014年1月8日</t>
  </si>
  <si>
    <t>斎藤 花瑠</t>
  </si>
  <si>
    <t>サイトウ ハル</t>
  </si>
  <si>
    <t>2013年7月27日</t>
  </si>
  <si>
    <t>長澤 花奈</t>
  </si>
  <si>
    <t>ナガサワ カナ</t>
  </si>
  <si>
    <t>2017年4月23日</t>
  </si>
  <si>
    <t>西 彩香</t>
  </si>
  <si>
    <t>ニシ アヤカ</t>
  </si>
  <si>
    <t>2015年6月24日</t>
  </si>
  <si>
    <t>西田 茉生</t>
  </si>
  <si>
    <t>ニシダ マイ</t>
  </si>
  <si>
    <t>2014年1月28日</t>
  </si>
  <si>
    <t>山下 千奈心</t>
  </si>
  <si>
    <t>ヤマシタ チナミ</t>
  </si>
  <si>
    <t>2013年9月1日</t>
  </si>
  <si>
    <t>柳川 彩葉</t>
  </si>
  <si>
    <t>ヤナガワ イロハ</t>
  </si>
  <si>
    <t>2015年10月13日</t>
  </si>
  <si>
    <t>田中 惺愛</t>
  </si>
  <si>
    <t>タナカ セイナ</t>
  </si>
  <si>
    <t>2015年7月14日</t>
  </si>
  <si>
    <t>司 結莉</t>
  </si>
  <si>
    <t>ツカサ ユウリ</t>
  </si>
  <si>
    <t>2014年5月10日</t>
  </si>
  <si>
    <t>浦田 怜奈</t>
  </si>
  <si>
    <t>ウラタ レイナ</t>
  </si>
  <si>
    <t>2013年7月31日</t>
  </si>
  <si>
    <t>森脇 奈々</t>
  </si>
  <si>
    <t>モリワキ ナナ</t>
  </si>
  <si>
    <t>1976年12月8日</t>
  </si>
  <si>
    <t>澤 ひまり</t>
  </si>
  <si>
    <t>サワ ヒマリ</t>
  </si>
  <si>
    <t>2008年2月6日</t>
  </si>
  <si>
    <t>村上 ひめの</t>
  </si>
  <si>
    <t>ムラカミ ヒメノ</t>
  </si>
  <si>
    <t>2007年10月22日</t>
  </si>
  <si>
    <t>赤堀 ルルカ</t>
  </si>
  <si>
    <t>アカボリ ルルカ</t>
  </si>
  <si>
    <t>2007年10月11日</t>
  </si>
  <si>
    <t>高原 わこ</t>
  </si>
  <si>
    <t>タカハラ ワコ</t>
  </si>
  <si>
    <t>2005年5月30日</t>
  </si>
  <si>
    <t>芳田 理子</t>
  </si>
  <si>
    <t>ヨシダ リコ</t>
  </si>
  <si>
    <t>2003年5月9日</t>
  </si>
  <si>
    <t>浅田 ゆら</t>
  </si>
  <si>
    <t>アサダ ユラ</t>
  </si>
  <si>
    <t>2004年9月9日</t>
  </si>
  <si>
    <t>清水 葵</t>
  </si>
  <si>
    <t>シミズ アオイ</t>
  </si>
  <si>
    <t>47歳</t>
  </si>
  <si>
    <t>1978年8月22日</t>
  </si>
  <si>
    <t>深野 咲奈</t>
  </si>
  <si>
    <t>フカノ エナ</t>
  </si>
  <si>
    <t>2015年10月5日</t>
  </si>
  <si>
    <t>中鶴 実乃里</t>
  </si>
  <si>
    <t>ナカツル ミノリ</t>
  </si>
  <si>
    <t>2011年9月23日</t>
  </si>
  <si>
    <t>小林 希妙花</t>
  </si>
  <si>
    <t>コバヤシ キミカ</t>
  </si>
  <si>
    <t>2011年5月21日</t>
  </si>
  <si>
    <t>森岡 瑞稀</t>
  </si>
  <si>
    <t>モリオカ ミズキ</t>
  </si>
  <si>
    <t>2005年3月11日</t>
  </si>
  <si>
    <t>周家 琴音</t>
  </si>
  <si>
    <t>シュウケ コトネ</t>
  </si>
  <si>
    <t>2005年1月31日</t>
  </si>
  <si>
    <t>勝亦 七菜</t>
  </si>
  <si>
    <t>カツマタ ナナ</t>
  </si>
  <si>
    <t>2004年6月29日</t>
  </si>
  <si>
    <t>圓山 芽生</t>
  </si>
  <si>
    <t>マルヤマ メバエ</t>
  </si>
  <si>
    <t>2000年6月19日</t>
  </si>
  <si>
    <t>池上 優菜</t>
  </si>
  <si>
    <t>イケガミ ユウナ</t>
  </si>
  <si>
    <t>2001年1月19日</t>
  </si>
  <si>
    <t>織田 麻里</t>
  </si>
  <si>
    <t>オリタ マリ</t>
  </si>
  <si>
    <t>1976年8月27日</t>
  </si>
  <si>
    <t>吉村 愛月</t>
  </si>
  <si>
    <t>ヨシムラ エルナ</t>
  </si>
  <si>
    <t>2013年8月30日</t>
  </si>
  <si>
    <t>吉田 芽衣莉</t>
  </si>
  <si>
    <t>ヨシダ メイリ</t>
  </si>
  <si>
    <t>中島 凛帆</t>
  </si>
  <si>
    <t>ナカジマ リホ</t>
  </si>
  <si>
    <t>2014年11月20日</t>
  </si>
  <si>
    <t>西村 颯華</t>
  </si>
  <si>
    <t>ニシムラ フウカ</t>
  </si>
  <si>
    <t>秋山 恵里佳</t>
  </si>
  <si>
    <t>アキヤマ エリカ</t>
  </si>
  <si>
    <t>1994年2月25日</t>
  </si>
  <si>
    <t>堀口 梨湖</t>
  </si>
  <si>
    <t>ホリグチ リコ</t>
  </si>
  <si>
    <t>2002年11月14日</t>
  </si>
  <si>
    <t>佐倉 周</t>
  </si>
  <si>
    <t>サクラ シュウ</t>
  </si>
  <si>
    <t>1992年10月29日</t>
  </si>
  <si>
    <t>宮崎 湊</t>
  </si>
  <si>
    <t>ミヤザキ ミナト</t>
  </si>
  <si>
    <t>2015年7月24日</t>
  </si>
  <si>
    <t>滝本 灯</t>
  </si>
  <si>
    <t>タキモト アカリ</t>
  </si>
  <si>
    <t>2016年5月5日</t>
  </si>
  <si>
    <t>山縣 瑛茉</t>
  </si>
  <si>
    <t>ヤマガタ エマ</t>
  </si>
  <si>
    <t>2017年4月15日</t>
  </si>
  <si>
    <t>上雲地 亜希</t>
  </si>
  <si>
    <t>カミクモヂ アキ</t>
  </si>
  <si>
    <t>39歳</t>
  </si>
  <si>
    <t>1985年11月19日</t>
  </si>
  <si>
    <t>鈴木 天璃</t>
  </si>
  <si>
    <t>スズキ アメリ</t>
  </si>
  <si>
    <t>2011年7月14日</t>
  </si>
  <si>
    <t>藤本 美月</t>
  </si>
  <si>
    <t>フジモト ミヅキ</t>
  </si>
  <si>
    <t>2010年9月28日</t>
  </si>
  <si>
    <t>辰巳 友梨</t>
  </si>
  <si>
    <t>タツミ ユウリ</t>
  </si>
  <si>
    <t>2007年11月30日</t>
  </si>
  <si>
    <t>中 結夢</t>
  </si>
  <si>
    <t>ナカ ユメ</t>
  </si>
  <si>
    <t>2005年9月15日</t>
  </si>
  <si>
    <t>松村 千晴</t>
  </si>
  <si>
    <t>マツムラ チハル</t>
  </si>
  <si>
    <t>1991年7月25日</t>
  </si>
  <si>
    <t>鶴崎 凛</t>
  </si>
  <si>
    <t>ツルサキ リン</t>
  </si>
  <si>
    <t>2004年2月6日</t>
  </si>
  <si>
    <t>杉原 佑菜</t>
  </si>
  <si>
    <t>スギハラ ユナ</t>
  </si>
  <si>
    <t>2003年10月26日</t>
  </si>
  <si>
    <t>渡邊 真帆</t>
  </si>
  <si>
    <t>ワタナベ マホ</t>
  </si>
  <si>
    <t>1996年12月8日</t>
  </si>
  <si>
    <t>中塚 千晶</t>
  </si>
  <si>
    <t>ナカツカ チアキ</t>
  </si>
  <si>
    <t>38歳</t>
  </si>
  <si>
    <t>1986年9月28日</t>
  </si>
  <si>
    <t>森本 空海</t>
  </si>
  <si>
    <t>モリモト ソウ</t>
  </si>
  <si>
    <t>2008年1月15日</t>
  </si>
  <si>
    <t>北野 元基</t>
  </si>
  <si>
    <t>キタノ ゲンキ</t>
  </si>
  <si>
    <t>2007年9月10日</t>
  </si>
  <si>
    <t>松田 愛</t>
  </si>
  <si>
    <t>マツダ アイ</t>
  </si>
  <si>
    <t>1987年3月31日</t>
  </si>
  <si>
    <t>竜瀬 充玲</t>
  </si>
  <si>
    <t>リュウセ ミレイ</t>
  </si>
  <si>
    <t>2000年11月14日</t>
  </si>
  <si>
    <t>石井 摩梨阿</t>
  </si>
  <si>
    <t>イシイ マリア</t>
  </si>
  <si>
    <t>1979年1月5日</t>
  </si>
  <si>
    <t>川田 芽生</t>
  </si>
  <si>
    <t>カワタ メイ</t>
  </si>
  <si>
    <t>2016年5月25日</t>
  </si>
  <si>
    <t>奥田 愛子</t>
  </si>
  <si>
    <t>オクダ アイコ</t>
  </si>
  <si>
    <t>2016年10月21日</t>
  </si>
  <si>
    <t>上地 梨央那</t>
  </si>
  <si>
    <t>ウエヂ リオナ</t>
  </si>
  <si>
    <t>2011年10月11日</t>
  </si>
  <si>
    <t>増田 結音</t>
  </si>
  <si>
    <t>マスダ ネネ</t>
  </si>
  <si>
    <t>2015年12月20日</t>
  </si>
  <si>
    <t>橋根 彩加</t>
  </si>
  <si>
    <t>ハシネ アヤカ</t>
  </si>
  <si>
    <t>2015年7月16日</t>
  </si>
  <si>
    <t>梅木 那七葉</t>
  </si>
  <si>
    <t>ウメキ ナナハ</t>
  </si>
  <si>
    <t>2014年7月23日</t>
  </si>
  <si>
    <t>西田 悠杏</t>
  </si>
  <si>
    <t>ニシダ ユア</t>
  </si>
  <si>
    <t>石井 真愛梨</t>
  </si>
  <si>
    <t>イシイ マアリ</t>
  </si>
  <si>
    <t>伴 野乃花</t>
  </si>
  <si>
    <t>バン ノノカ</t>
  </si>
  <si>
    <t>2004年2月17日</t>
  </si>
  <si>
    <t>渡辺 彩子</t>
  </si>
  <si>
    <t>ワタナベ アヤコ</t>
  </si>
  <si>
    <t>1996年2月27日</t>
  </si>
  <si>
    <t>虎野 絵実子</t>
  </si>
  <si>
    <t>トラノ エミコ</t>
  </si>
  <si>
    <t>1993年12月7日</t>
  </si>
  <si>
    <t>高松 愛</t>
  </si>
  <si>
    <t>タカマツ アイ</t>
  </si>
  <si>
    <t>2011年11月5日</t>
  </si>
  <si>
    <t>邨井 美優</t>
  </si>
  <si>
    <t>ムライ ミウ</t>
  </si>
  <si>
    <t>2011年10月6日</t>
  </si>
  <si>
    <t>大山 愛莉</t>
  </si>
  <si>
    <t>オオヤマ アイリ</t>
  </si>
  <si>
    <t>2011年8月11日</t>
  </si>
  <si>
    <t>稲田 紬季</t>
  </si>
  <si>
    <t>イナダ ツムギ</t>
  </si>
  <si>
    <t>2012年3月7日</t>
  </si>
  <si>
    <t>浜田 希紗</t>
  </si>
  <si>
    <t>ハマダ キイサ</t>
  </si>
  <si>
    <t>2011年3月31日</t>
  </si>
  <si>
    <t>安河内 環</t>
  </si>
  <si>
    <t>ヤスコウチ タマキ</t>
  </si>
  <si>
    <t>前田 莉歩</t>
  </si>
  <si>
    <t>マエダ リホ</t>
  </si>
  <si>
    <t>野村 奈生</t>
  </si>
  <si>
    <t>ノムラ ナオ</t>
  </si>
  <si>
    <t>2012年5月29日</t>
  </si>
  <si>
    <t>上山 美月</t>
  </si>
  <si>
    <t>ウエヤマ ミツキ</t>
  </si>
  <si>
    <t>山元 愛羽琉</t>
  </si>
  <si>
    <t>ヤマモト アウル</t>
  </si>
  <si>
    <t>2011年3月23日</t>
  </si>
  <si>
    <t>西森 心虹</t>
  </si>
  <si>
    <t>ニシモリ コイロ</t>
  </si>
  <si>
    <t>2012年8月24日</t>
  </si>
  <si>
    <t>花田 夢</t>
  </si>
  <si>
    <t>ハナダ ユメ</t>
  </si>
  <si>
    <t>2015年1月16日</t>
  </si>
  <si>
    <t>山本 えな</t>
  </si>
  <si>
    <t>ヤマモト エナ</t>
  </si>
  <si>
    <t>2013年4月30日</t>
  </si>
  <si>
    <t>山下 結花</t>
  </si>
  <si>
    <t>ヤマシタ ユウカ</t>
  </si>
  <si>
    <t>2013年8月7日</t>
  </si>
  <si>
    <t>森 美波</t>
  </si>
  <si>
    <t>モリ ミナミ</t>
  </si>
  <si>
    <t>2013年8月1日</t>
  </si>
  <si>
    <t>野田 愛奈</t>
  </si>
  <si>
    <t>ノダ アンナ</t>
  </si>
  <si>
    <t>2009年2月17日</t>
  </si>
  <si>
    <t>桂 裕子</t>
  </si>
  <si>
    <t>カツラ ユウコ</t>
  </si>
  <si>
    <t>2005年2月15日</t>
  </si>
  <si>
    <t>大阪成蹊大学</t>
  </si>
  <si>
    <t>北川 礼子</t>
  </si>
  <si>
    <t>キタガワ レイコ</t>
  </si>
  <si>
    <t>51歳</t>
  </si>
  <si>
    <t>1974年1月30日</t>
  </si>
  <si>
    <t>横山 真希</t>
  </si>
  <si>
    <t>ヨコヤマ マキ</t>
  </si>
  <si>
    <t>2004年6月25日</t>
  </si>
  <si>
    <t>菊井 珠乃</t>
  </si>
  <si>
    <t>キクイ タマノ</t>
  </si>
  <si>
    <t>2003年9月12日</t>
  </si>
  <si>
    <t>兵野 静花</t>
  </si>
  <si>
    <t>ヒョウノ シズカ</t>
  </si>
  <si>
    <t>57歳</t>
  </si>
  <si>
    <t>1967年10月24日</t>
  </si>
  <si>
    <t>山本 萌々花</t>
  </si>
  <si>
    <t>ヤマモト モモカ</t>
  </si>
  <si>
    <t>2005年9月29日</t>
  </si>
  <si>
    <t>梶野 智恵梨</t>
  </si>
  <si>
    <t>カジノ チエリ</t>
  </si>
  <si>
    <t>2004年9月6日</t>
  </si>
  <si>
    <t>山本 菜々子</t>
  </si>
  <si>
    <t>ヤマモト ナナコ</t>
  </si>
  <si>
    <t>2003年10月13日</t>
  </si>
  <si>
    <t>兵野 由紀</t>
  </si>
  <si>
    <t>ヒョウノ ユキ</t>
  </si>
  <si>
    <t>1991年12月5日</t>
  </si>
  <si>
    <t>阪口 優衣</t>
  </si>
  <si>
    <t>サカグチ ユイ</t>
  </si>
  <si>
    <t>1996年2月17日</t>
  </si>
  <si>
    <t>原田 美奈子</t>
  </si>
  <si>
    <t>ハラダ ミナコ</t>
  </si>
  <si>
    <t>1995年10月1日</t>
  </si>
  <si>
    <t>原田 帆乃果</t>
  </si>
  <si>
    <t>ハラダ ホノカ</t>
  </si>
  <si>
    <t>2017年6月16日</t>
  </si>
  <si>
    <t>潮津 菜々海</t>
  </si>
  <si>
    <t>シオツ ナナミ</t>
  </si>
  <si>
    <t>2014年4月19日</t>
  </si>
  <si>
    <t>小浜 伊織</t>
  </si>
  <si>
    <t>コハマ イオリ</t>
  </si>
  <si>
    <t>2013年11月20日</t>
  </si>
  <si>
    <t>宮井 梨愛奈</t>
  </si>
  <si>
    <t>ミヤイ リアナ</t>
  </si>
  <si>
    <t>2012年12月20日</t>
  </si>
  <si>
    <t>金澤 茉紘</t>
  </si>
  <si>
    <t>カナザワ マヒロ</t>
  </si>
  <si>
    <t>2011年5月4日</t>
  </si>
  <si>
    <t>井久保 桔花</t>
  </si>
  <si>
    <t>イクボ キッカ</t>
  </si>
  <si>
    <t>藤本 羽花</t>
  </si>
  <si>
    <t>フジモト ワカ</t>
  </si>
  <si>
    <t>小森 釉月</t>
  </si>
  <si>
    <t>コモリ ユヅキ</t>
  </si>
  <si>
    <t>2013年5月18日</t>
  </si>
  <si>
    <t>賀紋 満月</t>
  </si>
  <si>
    <t>カモン ミツキ</t>
  </si>
  <si>
    <t>2012年11月15日</t>
  </si>
  <si>
    <t>清水 悠伊那</t>
  </si>
  <si>
    <t>シミズ ユイナ</t>
  </si>
  <si>
    <t>2012年4月19日</t>
  </si>
  <si>
    <t>長谷川 ひまり</t>
  </si>
  <si>
    <t>ハセガワ ヒマリ</t>
  </si>
  <si>
    <t>2012年2月26日</t>
  </si>
  <si>
    <t>山本 結々</t>
  </si>
  <si>
    <t>ヤマモト ユユ</t>
  </si>
  <si>
    <t>2011年10月24日</t>
  </si>
  <si>
    <t>有村 弘実</t>
  </si>
  <si>
    <t>アリムラ ヒロミ</t>
  </si>
  <si>
    <t>44歳</t>
  </si>
  <si>
    <t>1980年11月29日</t>
  </si>
  <si>
    <t>大坂 真菜美</t>
  </si>
  <si>
    <t>オオサカ マナミ</t>
  </si>
  <si>
    <t>1996年12月1日</t>
  </si>
  <si>
    <t>三輪 千弘</t>
  </si>
  <si>
    <t>ミワ チヒロ</t>
  </si>
  <si>
    <t>1987年1月8日</t>
  </si>
  <si>
    <t>岡野 紗和</t>
  </si>
  <si>
    <t>オカノ サワ</t>
  </si>
  <si>
    <t>森 未優</t>
  </si>
  <si>
    <t>モリ ミユウ</t>
  </si>
  <si>
    <t>2017年11月28日</t>
  </si>
  <si>
    <t>酒井 愛茉</t>
  </si>
  <si>
    <t>サカイ エマ</t>
  </si>
  <si>
    <t>2014年2月11日</t>
  </si>
  <si>
    <t>石船 愛依</t>
  </si>
  <si>
    <t>イシフネ マヨ</t>
  </si>
  <si>
    <t>2012年11月25日</t>
  </si>
  <si>
    <t>辻本 響</t>
  </si>
  <si>
    <t>ツジモト ヒビキ</t>
  </si>
  <si>
    <t>2014年9月12日</t>
  </si>
  <si>
    <t>楠本 奏</t>
  </si>
  <si>
    <t>クスモト カナデ</t>
  </si>
  <si>
    <t>2014年4月11日</t>
  </si>
  <si>
    <t>奥田 花梨</t>
  </si>
  <si>
    <t>オクダ ハナリ</t>
  </si>
  <si>
    <t>2013年8月28日</t>
  </si>
  <si>
    <t>小松 宏子</t>
  </si>
  <si>
    <t>コマツ ヒロコ</t>
  </si>
  <si>
    <t>1974年10月19日</t>
  </si>
  <si>
    <t>下野 菫</t>
  </si>
  <si>
    <t>シモノ スミレ</t>
  </si>
  <si>
    <t>2015年1月30日</t>
  </si>
  <si>
    <t>瀬田 妃奈美</t>
  </si>
  <si>
    <t>セタ ヒナミ</t>
  </si>
  <si>
    <t>2010年10月5日</t>
  </si>
  <si>
    <t>幸野 里音</t>
  </si>
  <si>
    <t>コウノ リノ</t>
  </si>
  <si>
    <t>2014年7月25日</t>
  </si>
  <si>
    <t>瀬田 莉都</t>
  </si>
  <si>
    <t>セタ リツ</t>
  </si>
  <si>
    <t>2012年10月4日</t>
  </si>
  <si>
    <t>藤廣 愛音楽</t>
  </si>
  <si>
    <t>フジヒロ アネラ</t>
  </si>
  <si>
    <t>宮本 陽葵</t>
  </si>
  <si>
    <t>ミヤモト ヒマリ</t>
  </si>
  <si>
    <t>2014年12月26日</t>
  </si>
  <si>
    <t>山本 羽紗</t>
  </si>
  <si>
    <t>ヤマモト ツバサ</t>
  </si>
  <si>
    <t>2015年12月8日</t>
  </si>
  <si>
    <t>阪田 心都</t>
  </si>
  <si>
    <t>サカタ コト</t>
  </si>
  <si>
    <t>2016年3月25日</t>
  </si>
  <si>
    <t>森山 歩美</t>
  </si>
  <si>
    <t>モリヤマ フミ</t>
  </si>
  <si>
    <t>西川 海結</t>
  </si>
  <si>
    <t>ニシカワ ミユウ</t>
  </si>
  <si>
    <t>2014年5月1日</t>
  </si>
  <si>
    <t>阪田 結心</t>
  </si>
  <si>
    <t>サカタ ユノ</t>
  </si>
  <si>
    <t>2014年8月5日</t>
  </si>
  <si>
    <t>堀本 瑛奈</t>
  </si>
  <si>
    <t>ホリモト エイナ</t>
  </si>
  <si>
    <t>2014年5月21日</t>
  </si>
  <si>
    <t>間所 奈花</t>
  </si>
  <si>
    <t>マドコロ ナナハ</t>
  </si>
  <si>
    <t>2013年10月20日</t>
  </si>
  <si>
    <t>磯崎 心晴</t>
  </si>
  <si>
    <t>イソザキ コハル</t>
  </si>
  <si>
    <t>2010年4月28日</t>
  </si>
  <si>
    <t>西村 明峰</t>
  </si>
  <si>
    <t>ニシムラ アキホ</t>
  </si>
  <si>
    <t>2003年8月4日</t>
  </si>
  <si>
    <t>チェアリーＲ．Ｇ</t>
  </si>
  <si>
    <t>板東 美憂</t>
  </si>
  <si>
    <t>バンドウ ミウ</t>
  </si>
  <si>
    <t>1999年5月7日</t>
  </si>
  <si>
    <t>板東 泰子</t>
  </si>
  <si>
    <t>バンドウ タイコ</t>
  </si>
  <si>
    <t>1973年12月5日</t>
  </si>
  <si>
    <t>小西 久美子</t>
  </si>
  <si>
    <t>コニシ クミコ</t>
  </si>
  <si>
    <t>1978年5月16日</t>
  </si>
  <si>
    <t>辻林 彩香</t>
  </si>
  <si>
    <t>ツジバヤシ アヤカ</t>
  </si>
  <si>
    <t>2018年3月15日</t>
  </si>
  <si>
    <t>今西 望実</t>
  </si>
  <si>
    <t>イマニシ ノゾミ</t>
  </si>
  <si>
    <t>2016年11月15日</t>
  </si>
  <si>
    <t>野村 ふたば</t>
  </si>
  <si>
    <t>ノムラ フタバ</t>
  </si>
  <si>
    <t>2016年11月21日</t>
  </si>
  <si>
    <t>望月 乃愛</t>
  </si>
  <si>
    <t>モチヅキ ノア</t>
  </si>
  <si>
    <t>2016年5月13日</t>
  </si>
  <si>
    <t>河野 莉奈</t>
  </si>
  <si>
    <t>コウノ リナ</t>
  </si>
  <si>
    <t>2016年7月18日</t>
  </si>
  <si>
    <t>森 優月</t>
  </si>
  <si>
    <t>モリ ユヅキ</t>
  </si>
  <si>
    <t>2014年10月30日</t>
  </si>
  <si>
    <t>上田 南咲</t>
  </si>
  <si>
    <t>ウエダ ミサキ</t>
  </si>
  <si>
    <t>北 真陽留</t>
  </si>
  <si>
    <t>キタ マヒル</t>
  </si>
  <si>
    <t>2010年5月3日</t>
  </si>
  <si>
    <t>前田 七海</t>
  </si>
  <si>
    <t>マエダ ナナミ</t>
  </si>
  <si>
    <t>1994年7月14日</t>
  </si>
  <si>
    <t>飯田 莉桜</t>
  </si>
  <si>
    <t>イイダ リオ</t>
  </si>
  <si>
    <t>2013年5月19日</t>
  </si>
  <si>
    <t>松田 杏</t>
  </si>
  <si>
    <t>マツダ アン</t>
  </si>
  <si>
    <t>2016年1月27日</t>
  </si>
  <si>
    <t>福田 心愛</t>
  </si>
  <si>
    <t>フクダ ココア</t>
  </si>
  <si>
    <t>2013年4月26日</t>
  </si>
  <si>
    <t>佐々木 優花</t>
  </si>
  <si>
    <t>ササキ ユウカ</t>
  </si>
  <si>
    <t>2004年11月27日</t>
  </si>
  <si>
    <t>蛯原 綾音</t>
  </si>
  <si>
    <t>エビハラ アヤネ</t>
  </si>
  <si>
    <t>2002年10月7日</t>
  </si>
  <si>
    <t>小島 莉奈</t>
  </si>
  <si>
    <t>コジマ リナ</t>
  </si>
  <si>
    <t>1996年8月15日</t>
  </si>
  <si>
    <t>樋口 弥生</t>
  </si>
  <si>
    <t>ヒグチ ヤヨイ</t>
  </si>
  <si>
    <t>1964年3月10日</t>
  </si>
  <si>
    <t>熊谷 咲乃</t>
  </si>
  <si>
    <t>クマガイ サキノ</t>
  </si>
  <si>
    <t>2000年11月24日</t>
  </si>
  <si>
    <t>小川 亜矢子</t>
  </si>
  <si>
    <t>オガワ アヤコ</t>
  </si>
  <si>
    <t>1981年5月25日</t>
  </si>
  <si>
    <t>山口 貴実子</t>
  </si>
  <si>
    <t>ヤマグチ キミコ</t>
  </si>
  <si>
    <t>64歳</t>
  </si>
  <si>
    <t>1961年2月11日</t>
  </si>
  <si>
    <t>足立 靖江</t>
  </si>
  <si>
    <t>アダチ ヤスエ</t>
  </si>
  <si>
    <t>65歳</t>
  </si>
  <si>
    <t>1960年9月2日</t>
  </si>
  <si>
    <t>佐田 栞</t>
  </si>
  <si>
    <t>サダ シオリ</t>
  </si>
  <si>
    <t>2016年11月29日</t>
  </si>
  <si>
    <t>保 佳菜子</t>
  </si>
  <si>
    <t>タモツ カナコ</t>
  </si>
  <si>
    <t>2015年10月15日</t>
  </si>
  <si>
    <t>里見 咲良</t>
  </si>
  <si>
    <t>サトミ サラ</t>
  </si>
  <si>
    <t>2015年3月10日</t>
  </si>
  <si>
    <t>出本 帆乃</t>
  </si>
  <si>
    <t>イデモト ホノ</t>
  </si>
  <si>
    <t>2015年3月1日</t>
  </si>
  <si>
    <t>宮脇 侑良</t>
  </si>
  <si>
    <t>ミヤワキ ユラ</t>
  </si>
  <si>
    <t>2010年7月4日</t>
  </si>
  <si>
    <t>藤下 樹</t>
  </si>
  <si>
    <t>フジシタ イツキ</t>
  </si>
  <si>
    <t>田中 園乃</t>
  </si>
  <si>
    <t>タナカ ソノ</t>
  </si>
  <si>
    <t>2010年4月20日</t>
  </si>
  <si>
    <t>江原 ?</t>
  </si>
  <si>
    <t>エハラ アイ</t>
  </si>
  <si>
    <t>2011年7月12日</t>
  </si>
  <si>
    <t>筧 花珠</t>
  </si>
  <si>
    <t>カケヒ カジュ</t>
  </si>
  <si>
    <t>2010年10月13日</t>
  </si>
  <si>
    <t>宮下 紗菜</t>
  </si>
  <si>
    <t>ミヤシタ サナ</t>
  </si>
  <si>
    <t>2005年10月6日</t>
  </si>
  <si>
    <t>酒井 桃花</t>
  </si>
  <si>
    <t>サカイ モモカ</t>
  </si>
  <si>
    <t>藤本 桜永</t>
  </si>
  <si>
    <t>フジモト ハナ</t>
  </si>
  <si>
    <t>2009年3月9日</t>
  </si>
  <si>
    <t>宮本 結衣</t>
  </si>
  <si>
    <t>ミヤモト ユイ</t>
  </si>
  <si>
    <t>2008年8月6日</t>
  </si>
  <si>
    <t>北川 凜果</t>
  </si>
  <si>
    <t>キタガワ リンカ</t>
  </si>
  <si>
    <t>2008年12月19日</t>
  </si>
  <si>
    <t>植村 愛音</t>
  </si>
  <si>
    <t>ウエムラ アイネ</t>
  </si>
  <si>
    <t>2007年6月12日</t>
  </si>
  <si>
    <t>松元 汐凪</t>
  </si>
  <si>
    <t>マツモト セナ</t>
  </si>
  <si>
    <t>2008年7月3日</t>
  </si>
  <si>
    <t>坂上 桜樹</t>
  </si>
  <si>
    <t>サカウエ サキ</t>
  </si>
  <si>
    <t>2009年2月26日</t>
  </si>
  <si>
    <t>神波 理乃</t>
  </si>
  <si>
    <t>カンバ リノ</t>
  </si>
  <si>
    <t>石田 七彩</t>
  </si>
  <si>
    <t>イシダ ナナサ</t>
  </si>
  <si>
    <t>2007年7月18日</t>
  </si>
  <si>
    <t>野瀬 なの葉</t>
  </si>
  <si>
    <t>ノセ ナノハ</t>
  </si>
  <si>
    <t>2008年3月17日</t>
  </si>
  <si>
    <t>森山 結衣</t>
  </si>
  <si>
    <t>モリヤマ ユイ</t>
  </si>
  <si>
    <t>2011年8月5日</t>
  </si>
  <si>
    <t>上西 涼々</t>
  </si>
  <si>
    <t>ウエニシ スズ</t>
  </si>
  <si>
    <t>2016年12月20日</t>
  </si>
  <si>
    <t>岡本 莉希</t>
  </si>
  <si>
    <t>オカモト リノ</t>
  </si>
  <si>
    <t>2017年1月26日</t>
  </si>
  <si>
    <t>西田 ゆい</t>
  </si>
  <si>
    <t>ニシダ ユイ</t>
  </si>
  <si>
    <t>2013年7月29日</t>
  </si>
  <si>
    <t>森山 理奈</t>
  </si>
  <si>
    <t>モリヤマ リナ</t>
  </si>
  <si>
    <t>2013年2月6日</t>
  </si>
  <si>
    <t>藤田 柚香</t>
  </si>
  <si>
    <t>フジタ ユズカ</t>
  </si>
  <si>
    <t>2013年12月26日</t>
  </si>
  <si>
    <t>石川 なずな</t>
  </si>
  <si>
    <t>イシカワ ナズナ</t>
  </si>
  <si>
    <t>井上 明星</t>
  </si>
  <si>
    <t>イノウエ アカリ</t>
  </si>
  <si>
    <t>2013年6月1日</t>
  </si>
  <si>
    <t>壽賀 亮太</t>
  </si>
  <si>
    <t>スガ リョウタ</t>
  </si>
  <si>
    <t>1997年9月18日</t>
  </si>
  <si>
    <t>忠岡 丈士郎</t>
  </si>
  <si>
    <t>タダオカ ジョウシロウ</t>
  </si>
  <si>
    <t>2010年7月1日</t>
  </si>
  <si>
    <t>奥 末紗子</t>
  </si>
  <si>
    <t>オク マサコ</t>
  </si>
  <si>
    <t>1990年5月19日</t>
  </si>
  <si>
    <t>澤 賢一</t>
  </si>
  <si>
    <t>サワ ケンイチ</t>
  </si>
  <si>
    <t>63歳</t>
  </si>
  <si>
    <t>1962年4月9日</t>
  </si>
  <si>
    <t>中川 陽太</t>
  </si>
  <si>
    <t>ナカガワ ヨウタ</t>
  </si>
  <si>
    <t>2007年4月3日</t>
  </si>
  <si>
    <t>伊東 快弘</t>
  </si>
  <si>
    <t>イトウ ヨシヒロ</t>
  </si>
  <si>
    <t>2008年1月21日</t>
  </si>
  <si>
    <t>髙津 実希也</t>
  </si>
  <si>
    <t>コウツ ミキヤ</t>
  </si>
  <si>
    <t>2009年1月27日</t>
  </si>
  <si>
    <t>寺田 翔晴</t>
  </si>
  <si>
    <t>テラダ ショウセイ</t>
  </si>
  <si>
    <t>2007年7月13日</t>
  </si>
  <si>
    <t>高坂 凜</t>
  </si>
  <si>
    <t>コウサカ リン</t>
  </si>
  <si>
    <t>2007年4月23日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</si>
</sst>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4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sz val="16"/>
      <color indexed="8"/>
      <name val="HGP明朝B"/>
      <family val="1"/>
      <charset val="128"/>
    </font>
    <font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6"/>
      <color theme="1"/>
      <name val="HGP明朝B"/>
      <family val="1"/>
      <charset val="128"/>
    </font>
    <font>
      <b/>
      <sz val="16"/>
      <color theme="1"/>
      <name val="ＭＳ Ｐゴシック"/>
      <family val="3"/>
      <charset val="128"/>
      <scheme val="minor"/>
    </font>
    <font>
      <sz val="18"/>
      <color theme="1"/>
      <name val="HGP明朝B"/>
      <family val="1"/>
      <charset val="128"/>
    </font>
    <font>
      <sz val="12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"/>
      <color indexed="8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indexed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2"/>
      <color indexed="8"/>
      <name val="Arial"/>
      <family val="2"/>
    </font>
    <font>
      <sz val="12"/>
      <color indexed="8"/>
      <name val="ＭＳ ゴシック"/>
      <family val="3"/>
      <charset val="128"/>
    </font>
    <font>
      <b/>
      <sz val="14"/>
      <color theme="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sz val="11"/>
      <color indexed="8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FF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</borders>
  <cellStyleXfs count="5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0" fontId="7" fillId="0" borderId="0"/>
  </cellStyleXfs>
  <cellXfs count="157">
    <xf numFmtId="0" fontId="0" fillId="0" borderId="0" xfId="0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0" fillId="0" borderId="1" xfId="0" applyBorder="1">
      <alignment vertical="center"/>
    </xf>
    <xf numFmtId="0" fontId="20" fillId="0" borderId="0" xfId="0" applyFont="1" applyAlignment="1">
      <alignment vertical="center" shrinkToFit="1"/>
    </xf>
    <xf numFmtId="0" fontId="2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18" fillId="0" borderId="0" xfId="0" applyFont="1">
      <alignment vertical="center"/>
    </xf>
    <xf numFmtId="0" fontId="0" fillId="0" borderId="21" xfId="0" applyBorder="1" applyProtection="1">
      <alignment vertical="center"/>
      <protection locked="0"/>
    </xf>
    <xf numFmtId="0" fontId="14" fillId="0" borderId="20" xfId="0" applyFont="1" applyBorder="1">
      <alignment vertical="center"/>
    </xf>
    <xf numFmtId="0" fontId="14" fillId="0" borderId="20" xfId="0" applyFont="1" applyBorder="1" applyAlignment="1">
      <alignment vertical="center" shrinkToFit="1"/>
    </xf>
    <xf numFmtId="14" fontId="13" fillId="0" borderId="20" xfId="0" applyNumberFormat="1" applyFont="1" applyBorder="1" applyAlignment="1">
      <alignment horizontal="center" vertical="center" wrapText="1" shrinkToFit="1"/>
    </xf>
    <xf numFmtId="0" fontId="1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13" fillId="0" borderId="2" xfId="0" applyFont="1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0" fontId="13" fillId="0" borderId="3" xfId="0" applyFont="1" applyBorder="1" applyProtection="1">
      <alignment vertical="center"/>
      <protection locked="0"/>
    </xf>
    <xf numFmtId="0" fontId="14" fillId="0" borderId="40" xfId="0" applyFont="1" applyBorder="1">
      <alignment vertical="center"/>
    </xf>
    <xf numFmtId="0" fontId="14" fillId="0" borderId="40" xfId="0" applyFont="1" applyBorder="1" applyAlignment="1">
      <alignment vertical="center" shrinkToFit="1"/>
    </xf>
    <xf numFmtId="14" fontId="13" fillId="0" borderId="40" xfId="0" applyNumberFormat="1" applyFont="1" applyBorder="1" applyAlignment="1">
      <alignment horizontal="center" vertical="center" wrapText="1" shrinkToFit="1"/>
    </xf>
    <xf numFmtId="0" fontId="0" fillId="0" borderId="22" xfId="0" applyBorder="1" applyProtection="1">
      <alignment vertical="center"/>
      <protection locked="0"/>
    </xf>
    <xf numFmtId="0" fontId="0" fillId="0" borderId="26" xfId="0" applyBorder="1" applyProtection="1">
      <alignment vertical="center"/>
      <protection locked="0"/>
    </xf>
    <xf numFmtId="0" fontId="14" fillId="0" borderId="14" xfId="0" applyFont="1" applyBorder="1">
      <alignment vertical="center"/>
    </xf>
    <xf numFmtId="0" fontId="14" fillId="0" borderId="14" xfId="0" applyFont="1" applyBorder="1" applyAlignment="1">
      <alignment vertical="center" shrinkToFit="1"/>
    </xf>
    <xf numFmtId="14" fontId="13" fillId="0" borderId="14" xfId="0" applyNumberFormat="1" applyFont="1" applyBorder="1" applyAlignment="1">
      <alignment horizontal="center" vertical="center" wrapText="1" shrinkToFit="1"/>
    </xf>
    <xf numFmtId="0" fontId="0" fillId="0" borderId="14" xfId="0" applyBorder="1" applyProtection="1">
      <alignment vertical="center"/>
      <protection locked="0"/>
    </xf>
    <xf numFmtId="0" fontId="14" fillId="0" borderId="0" xfId="0" applyFont="1">
      <alignment vertical="center"/>
    </xf>
    <xf numFmtId="0" fontId="14" fillId="0" borderId="0" xfId="0" applyFont="1" applyAlignment="1">
      <alignment vertical="center" shrinkToFit="1"/>
    </xf>
    <xf numFmtId="14" fontId="13" fillId="0" borderId="0" xfId="0" applyNumberFormat="1" applyFont="1" applyAlignment="1">
      <alignment horizontal="center" vertical="center" wrapText="1" shrinkToFit="1"/>
    </xf>
    <xf numFmtId="0" fontId="14" fillId="0" borderId="13" xfId="0" applyFont="1" applyBorder="1">
      <alignment vertical="center"/>
    </xf>
    <xf numFmtId="0" fontId="0" fillId="0" borderId="15" xfId="0" applyBorder="1" applyProtection="1">
      <alignment vertical="center"/>
      <protection locked="0"/>
    </xf>
    <xf numFmtId="0" fontId="14" fillId="0" borderId="36" xfId="0" applyFont="1" applyBorder="1">
      <alignment vertical="center"/>
    </xf>
    <xf numFmtId="0" fontId="0" fillId="0" borderId="16" xfId="0" applyBorder="1" applyProtection="1">
      <alignment vertical="center"/>
      <protection locked="0"/>
    </xf>
    <xf numFmtId="0" fontId="14" fillId="0" borderId="17" xfId="0" applyFont="1" applyBorder="1">
      <alignment vertical="center"/>
    </xf>
    <xf numFmtId="0" fontId="14" fillId="0" borderId="18" xfId="0" applyFont="1" applyBorder="1" applyAlignment="1">
      <alignment vertical="center" shrinkToFit="1"/>
    </xf>
    <xf numFmtId="14" fontId="13" fillId="0" borderId="18" xfId="0" applyNumberFormat="1" applyFont="1" applyBorder="1" applyAlignment="1">
      <alignment horizontal="center" vertical="center" wrapText="1" shrinkToFit="1"/>
    </xf>
    <xf numFmtId="0" fontId="0" fillId="0" borderId="18" xfId="0" applyBorder="1" applyProtection="1">
      <alignment vertical="center"/>
      <protection locked="0"/>
    </xf>
    <xf numFmtId="0" fontId="0" fillId="0" borderId="19" xfId="0" applyBorder="1" applyProtection="1">
      <alignment vertical="center"/>
      <protection locked="0"/>
    </xf>
    <xf numFmtId="0" fontId="13" fillId="0" borderId="14" xfId="0" applyFont="1" applyBorder="1" applyProtection="1">
      <alignment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28" xfId="0" applyBorder="1">
      <alignment vertical="center"/>
    </xf>
    <xf numFmtId="0" fontId="0" fillId="0" borderId="7" xfId="0" applyBorder="1">
      <alignment vertical="center"/>
    </xf>
    <xf numFmtId="38" fontId="0" fillId="0" borderId="32" xfId="2" applyFont="1" applyBorder="1" applyProtection="1">
      <alignment vertical="center"/>
    </xf>
    <xf numFmtId="38" fontId="23" fillId="0" borderId="19" xfId="2" applyFont="1" applyBorder="1" applyAlignment="1" applyProtection="1">
      <alignment vertical="center"/>
    </xf>
    <xf numFmtId="14" fontId="0" fillId="0" borderId="0" xfId="0" applyNumberFormat="1">
      <alignment vertical="center"/>
    </xf>
    <xf numFmtId="0" fontId="21" fillId="0" borderId="0" xfId="0" applyFont="1">
      <alignment vertical="center"/>
    </xf>
    <xf numFmtId="0" fontId="22" fillId="0" borderId="8" xfId="0" applyFont="1" applyBorder="1">
      <alignment vertical="center"/>
    </xf>
    <xf numFmtId="0" fontId="28" fillId="0" borderId="0" xfId="0" applyFont="1">
      <alignment vertical="center"/>
    </xf>
    <xf numFmtId="0" fontId="22" fillId="0" borderId="4" xfId="0" applyFont="1" applyBorder="1">
      <alignment vertical="center"/>
    </xf>
    <xf numFmtId="0" fontId="18" fillId="0" borderId="11" xfId="0" applyFont="1" applyBorder="1">
      <alignment vertical="center"/>
    </xf>
    <xf numFmtId="0" fontId="22" fillId="0" borderId="11" xfId="0" applyFont="1" applyBorder="1">
      <alignment vertical="center"/>
    </xf>
    <xf numFmtId="0" fontId="19" fillId="0" borderId="11" xfId="0" applyFont="1" applyBorder="1">
      <alignment vertical="center"/>
    </xf>
    <xf numFmtId="0" fontId="19" fillId="0" borderId="12" xfId="0" applyFont="1" applyBorder="1">
      <alignment vertical="center"/>
    </xf>
    <xf numFmtId="0" fontId="22" fillId="0" borderId="9" xfId="0" applyFont="1" applyBorder="1">
      <alignment vertical="center"/>
    </xf>
    <xf numFmtId="0" fontId="0" fillId="0" borderId="10" xfId="0" applyBorder="1">
      <alignment vertical="center"/>
    </xf>
    <xf numFmtId="0" fontId="22" fillId="0" borderId="5" xfId="0" applyFont="1" applyBorder="1">
      <alignment vertical="center"/>
    </xf>
    <xf numFmtId="0" fontId="18" fillId="0" borderId="6" xfId="0" applyFont="1" applyBorder="1">
      <alignment vertical="center"/>
    </xf>
    <xf numFmtId="0" fontId="0" fillId="0" borderId="5" xfId="0" applyBorder="1">
      <alignment vertical="center"/>
    </xf>
    <xf numFmtId="38" fontId="0" fillId="0" borderId="42" xfId="2" applyFont="1" applyBorder="1" applyProtection="1">
      <alignment vertical="center"/>
    </xf>
    <xf numFmtId="0" fontId="32" fillId="0" borderId="0" xfId="0" applyFont="1">
      <alignment vertical="center"/>
    </xf>
    <xf numFmtId="0" fontId="34" fillId="0" borderId="0" xfId="0" applyFont="1">
      <alignment vertical="center"/>
    </xf>
    <xf numFmtId="0" fontId="33" fillId="0" borderId="44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13" fillId="0" borderId="0" xfId="0" applyFont="1" applyAlignment="1" applyProtection="1">
      <alignment horizontal="right" vertical="center"/>
      <protection locked="0"/>
    </xf>
    <xf numFmtId="0" fontId="30" fillId="0" borderId="47" xfId="0" applyFont="1" applyBorder="1" applyAlignment="1">
      <alignment horizontal="center" vertical="center"/>
    </xf>
    <xf numFmtId="0" fontId="0" fillId="0" borderId="47" xfId="0" applyBorder="1" applyProtection="1">
      <alignment vertical="center"/>
      <protection locked="0"/>
    </xf>
    <xf numFmtId="0" fontId="0" fillId="0" borderId="47" xfId="0" applyBorder="1" applyAlignment="1" applyProtection="1">
      <alignment vertical="center" wrapText="1"/>
      <protection locked="0"/>
    </xf>
    <xf numFmtId="0" fontId="0" fillId="0" borderId="48" xfId="0" applyBorder="1" applyProtection="1">
      <alignment vertical="center"/>
      <protection locked="0"/>
    </xf>
    <xf numFmtId="0" fontId="31" fillId="4" borderId="42" xfId="0" applyFont="1" applyFill="1" applyBorder="1" applyAlignment="1">
      <alignment horizontal="center" vertical="center"/>
    </xf>
    <xf numFmtId="0" fontId="31" fillId="4" borderId="32" xfId="0" applyFont="1" applyFill="1" applyBorder="1" applyAlignment="1">
      <alignment horizontal="center" vertical="center"/>
    </xf>
    <xf numFmtId="0" fontId="0" fillId="5" borderId="42" xfId="0" applyFill="1" applyBorder="1" applyAlignment="1">
      <alignment horizontal="center" vertical="center"/>
    </xf>
    <xf numFmtId="0" fontId="0" fillId="5" borderId="32" xfId="0" applyFill="1" applyBorder="1" applyAlignment="1">
      <alignment horizontal="center" vertical="center"/>
    </xf>
    <xf numFmtId="0" fontId="31" fillId="5" borderId="32" xfId="0" applyFont="1" applyFill="1" applyBorder="1" applyAlignment="1">
      <alignment horizontal="center" vertical="center" wrapText="1"/>
    </xf>
    <xf numFmtId="0" fontId="17" fillId="0" borderId="29" xfId="1" applyBorder="1" applyAlignment="1" applyProtection="1">
      <alignment vertical="center"/>
    </xf>
    <xf numFmtId="0" fontId="26" fillId="0" borderId="29" xfId="0" applyFont="1" applyBorder="1">
      <alignment vertical="center"/>
    </xf>
    <xf numFmtId="14" fontId="39" fillId="0" borderId="0" xfId="0" applyNumberFormat="1" applyFont="1">
      <alignment vertical="center"/>
    </xf>
    <xf numFmtId="0" fontId="26" fillId="0" borderId="0" xfId="0" applyFont="1">
      <alignment vertical="center"/>
    </xf>
    <xf numFmtId="0" fontId="28" fillId="0" borderId="30" xfId="0" applyFont="1" applyBorder="1">
      <alignment vertical="center"/>
    </xf>
    <xf numFmtId="0" fontId="0" fillId="0" borderId="6" xfId="0" applyBorder="1">
      <alignment vertical="center"/>
    </xf>
    <xf numFmtId="38" fontId="0" fillId="0" borderId="49" xfId="2" applyFont="1" applyBorder="1" applyProtection="1">
      <alignment vertical="center"/>
    </xf>
    <xf numFmtId="0" fontId="33" fillId="0" borderId="9" xfId="0" applyFont="1" applyBorder="1" applyAlignment="1">
      <alignment horizontal="center" vertical="center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2" borderId="38" xfId="0" applyFill="1" applyBorder="1" applyAlignment="1">
      <alignment horizontal="center" vertical="center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31" fillId="5" borderId="50" xfId="0" applyFont="1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0" fillId="0" borderId="24" xfId="0" applyBorder="1">
      <alignment vertical="center"/>
    </xf>
    <xf numFmtId="0" fontId="0" fillId="5" borderId="24" xfId="0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0" fontId="31" fillId="0" borderId="46" xfId="0" applyFont="1" applyBorder="1" applyAlignment="1" applyProtection="1">
      <alignment horizontal="center" vertical="center"/>
      <protection locked="0"/>
    </xf>
    <xf numFmtId="0" fontId="31" fillId="0" borderId="2" xfId="0" applyFont="1" applyBorder="1" applyAlignment="1" applyProtection="1">
      <alignment horizontal="center" vertical="center"/>
      <protection locked="0"/>
    </xf>
    <xf numFmtId="0" fontId="14" fillId="0" borderId="18" xfId="0" applyFont="1" applyBorder="1">
      <alignment vertical="center"/>
    </xf>
    <xf numFmtId="0" fontId="14" fillId="0" borderId="47" xfId="0" applyFont="1" applyBorder="1" applyAlignment="1">
      <alignment vertical="center" shrinkToFit="1"/>
    </xf>
    <xf numFmtId="0" fontId="40" fillId="0" borderId="47" xfId="0" applyFont="1" applyBorder="1" applyAlignment="1">
      <alignment vertical="center" shrinkToFit="1"/>
    </xf>
    <xf numFmtId="0" fontId="40" fillId="0" borderId="20" xfId="0" applyFont="1" applyBorder="1" applyAlignment="1">
      <alignment vertical="center" shrinkToFit="1"/>
    </xf>
    <xf numFmtId="176" fontId="8" fillId="0" borderId="27" xfId="0" applyNumberFormat="1" applyFont="1" applyBorder="1" applyAlignment="1" applyProtection="1">
      <protection locked="0"/>
    </xf>
    <xf numFmtId="176" fontId="0" fillId="0" borderId="0" xfId="0" applyNumberFormat="1" applyAlignment="1" applyProtection="1">
      <protection locked="0"/>
    </xf>
    <xf numFmtId="176" fontId="0" fillId="0" borderId="0" xfId="0" applyNumberFormat="1">
      <alignment vertical="center"/>
    </xf>
    <xf numFmtId="176" fontId="8" fillId="0" borderId="27" xfId="0" applyNumberFormat="1" applyFont="1" applyBorder="1" applyAlignment="1" applyProtection="1">
      <alignment wrapText="1"/>
      <protection locked="0"/>
    </xf>
    <xf numFmtId="176" fontId="0" fillId="0" borderId="0" xfId="0" applyNumberFormat="1" applyAlignment="1" applyProtection="1">
      <alignment wrapText="1"/>
      <protection locked="0"/>
    </xf>
    <xf numFmtId="176" fontId="0" fillId="0" borderId="0" xfId="0" applyNumberFormat="1" applyAlignment="1">
      <alignment vertical="center" wrapText="1"/>
    </xf>
    <xf numFmtId="0" fontId="38" fillId="3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wrapText="1"/>
    </xf>
    <xf numFmtId="0" fontId="19" fillId="2" borderId="8" xfId="0" applyFont="1" applyFill="1" applyBorder="1" applyAlignment="1" applyProtection="1">
      <alignment horizontal="left" vertical="center" shrinkToFit="1"/>
      <protection locked="0"/>
    </xf>
    <xf numFmtId="0" fontId="19" fillId="2" borderId="29" xfId="0" applyFont="1" applyFill="1" applyBorder="1" applyAlignment="1" applyProtection="1">
      <alignment horizontal="left" vertical="center" shrinkToFit="1"/>
      <protection locked="0"/>
    </xf>
    <xf numFmtId="0" fontId="19" fillId="2" borderId="30" xfId="0" applyFont="1" applyFill="1" applyBorder="1" applyAlignment="1" applyProtection="1">
      <alignment horizontal="left" vertical="center" shrinkToFit="1"/>
      <protection locked="0"/>
    </xf>
    <xf numFmtId="0" fontId="19" fillId="2" borderId="8" xfId="0" applyFont="1" applyFill="1" applyBorder="1" applyAlignment="1" applyProtection="1">
      <alignment horizontal="left" vertical="center"/>
      <protection locked="0"/>
    </xf>
    <xf numFmtId="0" fontId="19" fillId="2" borderId="29" xfId="0" applyFont="1" applyFill="1" applyBorder="1" applyAlignment="1" applyProtection="1">
      <alignment horizontal="left" vertical="center"/>
      <protection locked="0"/>
    </xf>
    <xf numFmtId="0" fontId="19" fillId="2" borderId="30" xfId="0" applyFont="1" applyFill="1" applyBorder="1" applyAlignment="1" applyProtection="1">
      <alignment horizontal="left" vertical="center"/>
      <protection locked="0"/>
    </xf>
    <xf numFmtId="0" fontId="31" fillId="2" borderId="38" xfId="0" applyFont="1" applyFill="1" applyBorder="1" applyAlignment="1">
      <alignment horizontal="center" vertical="center" wrapText="1"/>
    </xf>
    <xf numFmtId="0" fontId="31" fillId="2" borderId="41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0" fillId="4" borderId="43" xfId="0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0" fillId="4" borderId="45" xfId="0" applyFill="1" applyBorder="1" applyAlignment="1">
      <alignment horizontal="center" vertical="center"/>
    </xf>
    <xf numFmtId="38" fontId="29" fillId="0" borderId="33" xfId="2" applyFont="1" applyBorder="1" applyAlignment="1" applyProtection="1">
      <alignment horizontal="center" vertical="center"/>
    </xf>
    <xf numFmtId="38" fontId="29" fillId="0" borderId="34" xfId="2" applyFont="1" applyBorder="1" applyAlignment="1" applyProtection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31" fillId="5" borderId="43" xfId="0" applyFont="1" applyFill="1" applyBorder="1" applyAlignment="1">
      <alignment horizontal="center" vertical="center"/>
    </xf>
    <xf numFmtId="0" fontId="31" fillId="5" borderId="45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3" fillId="0" borderId="1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0" fillId="5" borderId="43" xfId="0" applyFill="1" applyBorder="1" applyAlignment="1">
      <alignment horizontal="center" vertical="center"/>
    </xf>
    <xf numFmtId="0" fontId="0" fillId="5" borderId="45" xfId="0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</cellXfs>
  <cellStyles count="5">
    <cellStyle name="ハイパーリンク" xfId="1" builtinId="8"/>
    <cellStyle name="桁区切り" xfId="2" builtinId="6"/>
    <cellStyle name="桁区切り 2" xfId="3" xr:uid="{00000000-0005-0000-0000-000002000000}"/>
    <cellStyle name="標準" xfId="0" builtinId="0"/>
    <cellStyle name="標準 2" xfId="4" xr:uid="{00000000-0005-0000-0000-000004000000}"/>
  </cellStyles>
  <dxfs count="0"/>
  <tableStyles count="0" defaultTableStyle="TableStyleMedium9" defaultPivotStyle="PivotStyleLight16"/>
  <colors>
    <mruColors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yogi.rg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Y799"/>
  <sheetViews>
    <sheetView topLeftCell="A800" zoomScaleNormal="100" workbookViewId="0">
      <selection activeCell="A801" sqref="A801"/>
    </sheetView>
  </sheetViews>
  <sheetFormatPr defaultColWidth="9" defaultRowHeight="13.2" x14ac:dyDescent="0.2"/>
  <cols>
    <col min="1" max="1" width="11.21875" style="109" bestFit="1" customWidth="1"/>
    <col min="2" max="2" width="16.109375" style="109" bestFit="1" customWidth="1"/>
    <col min="3" max="3" width="18.44140625" style="109" bestFit="1" customWidth="1"/>
    <col min="4" max="4" width="7" style="109" customWidth="1"/>
    <col min="5" max="5" width="15.6640625" style="109" bestFit="1" customWidth="1"/>
    <col min="6" max="6" width="4.88671875" style="109" bestFit="1" customWidth="1"/>
    <col min="7" max="7" width="7.33203125" style="109" customWidth="1"/>
    <col min="8" max="9" width="4.21875" style="109" customWidth="1"/>
    <col min="10" max="10" width="4.77734375" style="109" customWidth="1"/>
    <col min="11" max="11" width="11.21875" style="109" bestFit="1" customWidth="1"/>
    <col min="12" max="12" width="32" style="109" bestFit="1" customWidth="1"/>
    <col min="13" max="13" width="52.88671875" style="109" bestFit="1" customWidth="1"/>
    <col min="14" max="14" width="13.88671875" style="109" bestFit="1" customWidth="1"/>
    <col min="15" max="15" width="8.44140625" style="109" bestFit="1" customWidth="1"/>
    <col min="16" max="16" width="11.44140625" style="109" bestFit="1" customWidth="1"/>
    <col min="17" max="17" width="8.44140625" style="109" bestFit="1" customWidth="1"/>
    <col min="18" max="18" width="63.21875" style="109" bestFit="1" customWidth="1"/>
    <col min="19" max="19" width="15.21875" style="109" bestFit="1" customWidth="1"/>
    <col min="20" max="20" width="12.44140625" style="109" bestFit="1" customWidth="1"/>
    <col min="21" max="21" width="11.44140625" style="109" bestFit="1" customWidth="1"/>
    <col min="22" max="22" width="10.44140625" style="109" bestFit="1" customWidth="1"/>
    <col min="23" max="23" width="40.44140625" style="109" bestFit="1" customWidth="1"/>
    <col min="24" max="16384" width="9" style="109"/>
  </cols>
  <sheetData>
    <row r="1" spans="1:25" s="112" customFormat="1" ht="29.25" hidden="1" customHeight="1" x14ac:dyDescent="0.2">
      <c r="A1" s="110" t="s">
        <v>21</v>
      </c>
      <c r="B1" s="110" t="s">
        <v>22</v>
      </c>
      <c r="C1" s="110" t="s">
        <v>23</v>
      </c>
      <c r="D1" s="110" t="s">
        <v>24</v>
      </c>
      <c r="E1" s="110" t="s">
        <v>25</v>
      </c>
      <c r="F1" s="110" t="s">
        <v>26</v>
      </c>
      <c r="G1" s="110" t="s">
        <v>98</v>
      </c>
      <c r="H1" s="110" t="s">
        <v>27</v>
      </c>
      <c r="I1" s="110" t="s">
        <v>28</v>
      </c>
      <c r="J1" s="110" t="s">
        <v>29</v>
      </c>
      <c r="K1" s="110" t="s">
        <v>30</v>
      </c>
      <c r="L1" s="110" t="s">
        <v>31</v>
      </c>
      <c r="M1" s="110" t="s">
        <v>32</v>
      </c>
      <c r="N1" s="110" t="s">
        <v>33</v>
      </c>
      <c r="O1" s="110" t="s">
        <v>34</v>
      </c>
      <c r="P1" s="110" t="s">
        <v>35</v>
      </c>
      <c r="Q1" s="110" t="s">
        <v>36</v>
      </c>
      <c r="R1" s="110" t="s">
        <v>37</v>
      </c>
      <c r="S1" s="110" t="s">
        <v>38</v>
      </c>
      <c r="T1" s="110" t="s">
        <v>39</v>
      </c>
      <c r="U1" s="110" t="s">
        <v>40</v>
      </c>
      <c r="V1" s="110" t="s">
        <v>41</v>
      </c>
      <c r="W1" s="110" t="s">
        <v>42</v>
      </c>
      <c r="X1" s="111"/>
      <c r="Y1" s="111"/>
    </row>
    <row r="2" spans="1:25" hidden="1" x14ac:dyDescent="0.2">
      <c r="A2" s="109">
        <v>925058261</v>
      </c>
      <c r="B2" s="109" t="s">
        <v>254</v>
      </c>
      <c r="C2" s="109" t="s">
        <v>255</v>
      </c>
      <c r="D2" s="109" t="s">
        <v>533</v>
      </c>
      <c r="E2" s="109" t="s">
        <v>563</v>
      </c>
      <c r="F2" s="107"/>
      <c r="G2" s="107"/>
      <c r="H2" s="107"/>
      <c r="I2" s="107"/>
      <c r="J2" s="107"/>
      <c r="K2" s="109">
        <v>722700408</v>
      </c>
      <c r="L2" s="109" t="s">
        <v>777</v>
      </c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8"/>
      <c r="Y2" s="108"/>
    </row>
    <row r="3" spans="1:25" hidden="1" x14ac:dyDescent="0.2">
      <c r="A3" s="109">
        <v>825053991</v>
      </c>
      <c r="B3" s="109" t="s">
        <v>256</v>
      </c>
      <c r="C3" s="109" t="s">
        <v>257</v>
      </c>
      <c r="D3" s="109" t="s">
        <v>534</v>
      </c>
      <c r="E3" s="109" t="s">
        <v>564</v>
      </c>
      <c r="F3" s="107"/>
      <c r="G3" s="107"/>
      <c r="H3" s="107"/>
      <c r="I3" s="107"/>
      <c r="J3" s="107"/>
      <c r="K3" s="109">
        <v>522700813</v>
      </c>
      <c r="L3" s="109" t="s">
        <v>778</v>
      </c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8"/>
      <c r="Y3" s="108"/>
    </row>
    <row r="4" spans="1:25" hidden="1" x14ac:dyDescent="0.2">
      <c r="A4" s="109">
        <v>910521771</v>
      </c>
      <c r="B4" s="109" t="s">
        <v>823</v>
      </c>
      <c r="C4" s="109" t="s">
        <v>824</v>
      </c>
      <c r="D4" s="109" t="s">
        <v>552</v>
      </c>
      <c r="E4" s="109" t="s">
        <v>825</v>
      </c>
      <c r="F4" s="107"/>
      <c r="G4" s="107"/>
      <c r="H4" s="107"/>
      <c r="I4" s="107"/>
      <c r="J4" s="107"/>
      <c r="K4" s="109">
        <v>622700956</v>
      </c>
      <c r="L4" s="109" t="s">
        <v>789</v>
      </c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8"/>
      <c r="Y4" s="108"/>
    </row>
    <row r="5" spans="1:25" hidden="1" x14ac:dyDescent="0.2">
      <c r="A5" s="109">
        <v>912199112</v>
      </c>
      <c r="B5" s="109" t="s">
        <v>826</v>
      </c>
      <c r="C5" s="109" t="s">
        <v>827</v>
      </c>
      <c r="D5" s="109" t="s">
        <v>552</v>
      </c>
      <c r="E5" s="109" t="s">
        <v>828</v>
      </c>
      <c r="F5" s="107"/>
      <c r="G5" s="107"/>
      <c r="H5" s="107"/>
      <c r="I5" s="107"/>
      <c r="J5" s="107"/>
      <c r="K5" s="109">
        <v>722700383</v>
      </c>
      <c r="L5" s="109" t="s">
        <v>785</v>
      </c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107"/>
      <c r="X5" s="108"/>
      <c r="Y5" s="108"/>
    </row>
    <row r="6" spans="1:25" hidden="1" x14ac:dyDescent="0.2">
      <c r="A6" s="109">
        <v>822302317</v>
      </c>
      <c r="B6" s="109" t="s">
        <v>258</v>
      </c>
      <c r="C6" s="109" t="s">
        <v>259</v>
      </c>
      <c r="D6" s="109" t="s">
        <v>535</v>
      </c>
      <c r="E6" s="109" t="s">
        <v>565</v>
      </c>
      <c r="F6" s="107"/>
      <c r="G6" s="107"/>
      <c r="H6" s="107"/>
      <c r="I6" s="107"/>
      <c r="J6" s="107"/>
      <c r="K6" s="109">
        <v>722700117</v>
      </c>
      <c r="L6" s="109" t="s">
        <v>779</v>
      </c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8"/>
      <c r="Y6" s="108"/>
    </row>
    <row r="7" spans="1:25" hidden="1" x14ac:dyDescent="0.2">
      <c r="A7" s="109">
        <v>814122344</v>
      </c>
      <c r="B7" s="109" t="s">
        <v>260</v>
      </c>
      <c r="C7" s="109" t="s">
        <v>261</v>
      </c>
      <c r="D7" s="109" t="s">
        <v>536</v>
      </c>
      <c r="E7" s="109" t="s">
        <v>566</v>
      </c>
      <c r="F7" s="107"/>
      <c r="G7" s="107"/>
      <c r="H7" s="107"/>
      <c r="I7" s="107"/>
      <c r="J7" s="107"/>
      <c r="K7" s="109">
        <v>722700117</v>
      </c>
      <c r="L7" s="109" t="s">
        <v>779</v>
      </c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107"/>
      <c r="X7" s="108"/>
      <c r="Y7" s="108"/>
    </row>
    <row r="8" spans="1:25" hidden="1" x14ac:dyDescent="0.2">
      <c r="A8" s="109">
        <v>902016998</v>
      </c>
      <c r="B8" s="109" t="s">
        <v>829</v>
      </c>
      <c r="C8" s="109" t="s">
        <v>830</v>
      </c>
      <c r="D8" s="109" t="s">
        <v>831</v>
      </c>
      <c r="E8" s="109" t="s">
        <v>832</v>
      </c>
      <c r="F8" s="107"/>
      <c r="G8" s="107"/>
      <c r="H8" s="107"/>
      <c r="I8" s="107"/>
      <c r="J8" s="107"/>
      <c r="K8" s="109">
        <v>622701016</v>
      </c>
      <c r="L8" s="109" t="s">
        <v>780</v>
      </c>
      <c r="M8" s="107"/>
      <c r="N8" s="107"/>
      <c r="O8" s="107"/>
      <c r="P8" s="107"/>
      <c r="Q8" s="107"/>
      <c r="R8" s="107"/>
      <c r="S8" s="107"/>
      <c r="T8" s="107"/>
      <c r="U8" s="107"/>
      <c r="V8" s="107"/>
      <c r="W8" s="107"/>
      <c r="X8" s="108"/>
      <c r="Y8" s="108"/>
    </row>
    <row r="9" spans="1:25" hidden="1" x14ac:dyDescent="0.2">
      <c r="A9" s="109">
        <v>902013686</v>
      </c>
      <c r="B9" s="109" t="s">
        <v>833</v>
      </c>
      <c r="C9" s="109" t="s">
        <v>834</v>
      </c>
      <c r="D9" s="109" t="s">
        <v>560</v>
      </c>
      <c r="E9" s="109" t="s">
        <v>835</v>
      </c>
      <c r="F9" s="107"/>
      <c r="G9" s="107"/>
      <c r="H9" s="107"/>
      <c r="I9" s="107"/>
      <c r="J9" s="107"/>
      <c r="K9" s="109">
        <v>622701016</v>
      </c>
      <c r="L9" s="109" t="s">
        <v>780</v>
      </c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8"/>
      <c r="Y9" s="108"/>
    </row>
    <row r="10" spans="1:25" hidden="1" x14ac:dyDescent="0.2">
      <c r="A10" s="109">
        <v>919617287</v>
      </c>
      <c r="B10" s="109" t="s">
        <v>105</v>
      </c>
      <c r="C10" s="109" t="s">
        <v>106</v>
      </c>
      <c r="D10" s="109" t="s">
        <v>537</v>
      </c>
      <c r="E10" s="109" t="s">
        <v>567</v>
      </c>
      <c r="F10" s="107"/>
      <c r="G10" s="107"/>
      <c r="H10" s="107"/>
      <c r="I10" s="107"/>
      <c r="J10" s="107"/>
      <c r="K10" s="109">
        <v>622701016</v>
      </c>
      <c r="L10" s="109" t="s">
        <v>780</v>
      </c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8"/>
      <c r="Y10" s="108"/>
    </row>
    <row r="11" spans="1:25" hidden="1" x14ac:dyDescent="0.2">
      <c r="A11" s="109">
        <v>921724673</v>
      </c>
      <c r="B11" s="109" t="s">
        <v>262</v>
      </c>
      <c r="C11" s="109" t="s">
        <v>263</v>
      </c>
      <c r="D11" s="109" t="s">
        <v>538</v>
      </c>
      <c r="E11" s="109" t="s">
        <v>568</v>
      </c>
      <c r="F11" s="107"/>
      <c r="G11" s="107"/>
      <c r="H11" s="107"/>
      <c r="I11" s="107"/>
      <c r="J11" s="107"/>
      <c r="K11" s="109">
        <v>622701016</v>
      </c>
      <c r="L11" s="109" t="s">
        <v>780</v>
      </c>
      <c r="M11" s="107"/>
      <c r="N11" s="107"/>
      <c r="O11" s="107"/>
      <c r="P11" s="107"/>
      <c r="Q11" s="107"/>
      <c r="R11" s="107"/>
      <c r="S11" s="107"/>
      <c r="T11" s="107"/>
      <c r="U11" s="107"/>
      <c r="V11" s="107"/>
      <c r="W11" s="107"/>
      <c r="X11" s="108"/>
      <c r="Y11" s="108"/>
    </row>
    <row r="12" spans="1:25" hidden="1" x14ac:dyDescent="0.2">
      <c r="A12" s="109">
        <v>920688048</v>
      </c>
      <c r="B12" s="109" t="s">
        <v>127</v>
      </c>
      <c r="C12" s="109" t="s">
        <v>128</v>
      </c>
      <c r="D12" s="109" t="s">
        <v>537</v>
      </c>
      <c r="E12" s="109" t="s">
        <v>569</v>
      </c>
      <c r="F12" s="107"/>
      <c r="G12" s="107"/>
      <c r="H12" s="107"/>
      <c r="I12" s="107"/>
      <c r="J12" s="107"/>
      <c r="K12" s="109">
        <v>622701016</v>
      </c>
      <c r="L12" s="109" t="s">
        <v>780</v>
      </c>
      <c r="M12" s="107"/>
      <c r="N12" s="107"/>
      <c r="O12" s="107"/>
      <c r="P12" s="107"/>
      <c r="Q12" s="107"/>
      <c r="R12" s="107"/>
      <c r="S12" s="107"/>
      <c r="T12" s="107"/>
      <c r="U12" s="107"/>
      <c r="V12" s="107"/>
      <c r="W12" s="107"/>
      <c r="X12" s="108"/>
      <c r="Y12" s="108"/>
    </row>
    <row r="13" spans="1:25" hidden="1" x14ac:dyDescent="0.2">
      <c r="A13" s="109">
        <v>921715282</v>
      </c>
      <c r="B13" s="109" t="s">
        <v>154</v>
      </c>
      <c r="C13" s="109" t="s">
        <v>155</v>
      </c>
      <c r="D13" s="109" t="s">
        <v>539</v>
      </c>
      <c r="E13" s="109" t="s">
        <v>570</v>
      </c>
      <c r="F13" s="107"/>
      <c r="G13" s="107"/>
      <c r="H13" s="107"/>
      <c r="I13" s="107"/>
      <c r="J13" s="107"/>
      <c r="K13" s="109">
        <v>622701016</v>
      </c>
      <c r="L13" s="109" t="s">
        <v>780</v>
      </c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8"/>
      <c r="Y13" s="108"/>
    </row>
    <row r="14" spans="1:25" hidden="1" x14ac:dyDescent="0.2">
      <c r="A14" s="109">
        <v>921741754</v>
      </c>
      <c r="B14" s="109" t="s">
        <v>836</v>
      </c>
      <c r="C14" s="109" t="s">
        <v>167</v>
      </c>
      <c r="D14" s="109" t="s">
        <v>538</v>
      </c>
      <c r="E14" s="109" t="s">
        <v>571</v>
      </c>
      <c r="F14" s="107"/>
      <c r="G14" s="107"/>
      <c r="H14" s="107"/>
      <c r="I14" s="107"/>
      <c r="J14" s="107"/>
      <c r="K14" s="109">
        <v>622701016</v>
      </c>
      <c r="L14" s="109" t="s">
        <v>780</v>
      </c>
      <c r="M14" s="107"/>
      <c r="N14" s="107"/>
      <c r="O14" s="107"/>
      <c r="P14" s="107"/>
      <c r="Q14" s="107"/>
      <c r="R14" s="107"/>
      <c r="S14" s="107"/>
      <c r="T14" s="107"/>
      <c r="U14" s="107"/>
      <c r="V14" s="107"/>
      <c r="W14" s="107"/>
      <c r="X14" s="108"/>
      <c r="Y14" s="108"/>
    </row>
    <row r="15" spans="1:25" hidden="1" x14ac:dyDescent="0.2">
      <c r="A15" s="109">
        <v>919617279</v>
      </c>
      <c r="B15" s="109" t="s">
        <v>103</v>
      </c>
      <c r="C15" s="109" t="s">
        <v>104</v>
      </c>
      <c r="D15" s="109" t="s">
        <v>537</v>
      </c>
      <c r="E15" s="109" t="s">
        <v>572</v>
      </c>
      <c r="F15" s="107"/>
      <c r="G15" s="107"/>
      <c r="H15" s="107"/>
      <c r="I15" s="107"/>
      <c r="J15" s="107"/>
      <c r="K15" s="109">
        <v>622701016</v>
      </c>
      <c r="L15" s="109" t="s">
        <v>780</v>
      </c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8"/>
      <c r="Y15" s="108"/>
    </row>
    <row r="16" spans="1:25" hidden="1" x14ac:dyDescent="0.2">
      <c r="A16" s="109">
        <v>917474504</v>
      </c>
      <c r="B16" s="109" t="s">
        <v>80</v>
      </c>
      <c r="C16" s="109" t="s">
        <v>81</v>
      </c>
      <c r="D16" s="109" t="s">
        <v>540</v>
      </c>
      <c r="E16" s="109" t="s">
        <v>573</v>
      </c>
      <c r="F16" s="107"/>
      <c r="G16" s="107"/>
      <c r="H16" s="107"/>
      <c r="I16" s="107"/>
      <c r="J16" s="107"/>
      <c r="K16" s="109">
        <v>622701016</v>
      </c>
      <c r="L16" s="109" t="s">
        <v>780</v>
      </c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8"/>
      <c r="Y16" s="108"/>
    </row>
    <row r="17" spans="1:25" hidden="1" x14ac:dyDescent="0.2">
      <c r="A17" s="109">
        <v>919639943</v>
      </c>
      <c r="B17" s="109" t="s">
        <v>111</v>
      </c>
      <c r="C17" s="109" t="s">
        <v>112</v>
      </c>
      <c r="D17" s="109" t="s">
        <v>541</v>
      </c>
      <c r="E17" s="109" t="s">
        <v>574</v>
      </c>
      <c r="F17" s="107"/>
      <c r="G17" s="107"/>
      <c r="H17" s="107"/>
      <c r="I17" s="107"/>
      <c r="J17" s="107"/>
      <c r="K17" s="109">
        <v>622701016</v>
      </c>
      <c r="L17" s="109" t="s">
        <v>780</v>
      </c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8"/>
      <c r="Y17" s="108"/>
    </row>
    <row r="18" spans="1:25" hidden="1" x14ac:dyDescent="0.2">
      <c r="A18" s="109">
        <v>916446524</v>
      </c>
      <c r="B18" s="109" t="s">
        <v>66</v>
      </c>
      <c r="C18" s="109" t="s">
        <v>67</v>
      </c>
      <c r="D18" s="109" t="s">
        <v>540</v>
      </c>
      <c r="E18" s="109" t="s">
        <v>575</v>
      </c>
      <c r="F18" s="107"/>
      <c r="G18" s="107"/>
      <c r="H18" s="107"/>
      <c r="I18" s="107"/>
      <c r="J18" s="107"/>
      <c r="K18" s="109">
        <v>622701016</v>
      </c>
      <c r="L18" s="109" t="s">
        <v>780</v>
      </c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8"/>
      <c r="Y18" s="108"/>
    </row>
    <row r="19" spans="1:25" hidden="1" x14ac:dyDescent="0.2">
      <c r="A19" s="109">
        <v>918577737</v>
      </c>
      <c r="B19" s="109" t="s">
        <v>264</v>
      </c>
      <c r="C19" s="109" t="s">
        <v>265</v>
      </c>
      <c r="D19" s="109" t="s">
        <v>540</v>
      </c>
      <c r="E19" s="109" t="s">
        <v>576</v>
      </c>
      <c r="F19" s="107"/>
      <c r="G19" s="107"/>
      <c r="H19" s="107"/>
      <c r="I19" s="107"/>
      <c r="J19" s="107"/>
      <c r="K19" s="109">
        <v>622701016</v>
      </c>
      <c r="L19" s="109" t="s">
        <v>780</v>
      </c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8"/>
      <c r="Y19" s="108"/>
    </row>
    <row r="20" spans="1:25" hidden="1" x14ac:dyDescent="0.2">
      <c r="A20" s="109">
        <v>919647489</v>
      </c>
      <c r="B20" s="109" t="s">
        <v>117</v>
      </c>
      <c r="C20" s="109" t="s">
        <v>118</v>
      </c>
      <c r="D20" s="109" t="s">
        <v>541</v>
      </c>
      <c r="E20" s="109" t="s">
        <v>688</v>
      </c>
      <c r="F20" s="107"/>
      <c r="G20" s="107"/>
      <c r="H20" s="107"/>
      <c r="I20" s="107"/>
      <c r="J20" s="107"/>
      <c r="K20" s="109">
        <v>622701016</v>
      </c>
      <c r="L20" s="109" t="s">
        <v>780</v>
      </c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8"/>
      <c r="Y20" s="108"/>
    </row>
    <row r="21" spans="1:25" hidden="1" x14ac:dyDescent="0.2">
      <c r="A21" s="109">
        <v>919647420</v>
      </c>
      <c r="B21" s="109" t="s">
        <v>837</v>
      </c>
      <c r="C21" s="109" t="s">
        <v>838</v>
      </c>
      <c r="D21" s="109" t="s">
        <v>539</v>
      </c>
      <c r="E21" s="109" t="s">
        <v>839</v>
      </c>
      <c r="F21" s="107"/>
      <c r="G21" s="107"/>
      <c r="H21" s="107"/>
      <c r="I21" s="107"/>
      <c r="J21" s="107"/>
      <c r="K21" s="109">
        <v>622701016</v>
      </c>
      <c r="L21" s="109" t="s">
        <v>780</v>
      </c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7"/>
      <c r="X21" s="108"/>
      <c r="Y21" s="108"/>
    </row>
    <row r="22" spans="1:25" hidden="1" x14ac:dyDescent="0.2">
      <c r="A22" s="109">
        <v>919615139</v>
      </c>
      <c r="B22" s="109" t="s">
        <v>840</v>
      </c>
      <c r="C22" s="109" t="s">
        <v>841</v>
      </c>
      <c r="D22" s="109" t="s">
        <v>538</v>
      </c>
      <c r="E22" s="109" t="s">
        <v>842</v>
      </c>
      <c r="F22" s="107"/>
      <c r="G22" s="107"/>
      <c r="H22" s="107"/>
      <c r="I22" s="107"/>
      <c r="J22" s="107"/>
      <c r="K22" s="109">
        <v>622701016</v>
      </c>
      <c r="L22" s="109" t="s">
        <v>780</v>
      </c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8"/>
      <c r="Y22" s="108"/>
    </row>
    <row r="23" spans="1:25" hidden="1" x14ac:dyDescent="0.2">
      <c r="A23" s="109">
        <v>917529931</v>
      </c>
      <c r="B23" s="109" t="s">
        <v>146</v>
      </c>
      <c r="C23" s="109" t="s">
        <v>147</v>
      </c>
      <c r="D23" s="109" t="s">
        <v>540</v>
      </c>
      <c r="E23" s="109" t="s">
        <v>672</v>
      </c>
      <c r="F23" s="107"/>
      <c r="G23" s="107"/>
      <c r="H23" s="107"/>
      <c r="I23" s="107"/>
      <c r="J23" s="107"/>
      <c r="K23" s="109">
        <v>622701016</v>
      </c>
      <c r="L23" s="109" t="s">
        <v>780</v>
      </c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8"/>
      <c r="Y23" s="108"/>
    </row>
    <row r="24" spans="1:25" hidden="1" x14ac:dyDescent="0.2">
      <c r="A24" s="109">
        <v>917486922</v>
      </c>
      <c r="B24" s="109" t="s">
        <v>144</v>
      </c>
      <c r="C24" s="109" t="s">
        <v>145</v>
      </c>
      <c r="D24" s="109" t="s">
        <v>540</v>
      </c>
      <c r="E24" s="109" t="s">
        <v>689</v>
      </c>
      <c r="F24" s="107"/>
      <c r="G24" s="107"/>
      <c r="H24" s="107"/>
      <c r="I24" s="107"/>
      <c r="J24" s="107"/>
      <c r="K24" s="109">
        <v>622701016</v>
      </c>
      <c r="L24" s="109" t="s">
        <v>780</v>
      </c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8"/>
      <c r="Y24" s="108"/>
    </row>
    <row r="25" spans="1:25" hidden="1" x14ac:dyDescent="0.2">
      <c r="A25" s="109">
        <v>917469451</v>
      </c>
      <c r="B25" s="109" t="s">
        <v>843</v>
      </c>
      <c r="C25" s="109" t="s">
        <v>844</v>
      </c>
      <c r="D25" s="109" t="s">
        <v>561</v>
      </c>
      <c r="E25" s="109" t="s">
        <v>845</v>
      </c>
      <c r="F25" s="107"/>
      <c r="G25" s="107"/>
      <c r="H25" s="107"/>
      <c r="I25" s="107"/>
      <c r="J25" s="107"/>
      <c r="K25" s="109">
        <v>622701016</v>
      </c>
      <c r="L25" s="109" t="s">
        <v>780</v>
      </c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8"/>
      <c r="Y25" s="108"/>
    </row>
    <row r="26" spans="1:25" hidden="1" x14ac:dyDescent="0.2">
      <c r="A26" s="109">
        <v>916419378</v>
      </c>
      <c r="B26" s="109" t="s">
        <v>846</v>
      </c>
      <c r="C26" s="109" t="s">
        <v>847</v>
      </c>
      <c r="D26" s="109" t="s">
        <v>541</v>
      </c>
      <c r="E26" s="109" t="s">
        <v>848</v>
      </c>
      <c r="F26" s="107"/>
      <c r="G26" s="107"/>
      <c r="H26" s="107"/>
      <c r="I26" s="107"/>
      <c r="J26" s="107"/>
      <c r="K26" s="109">
        <v>622701016</v>
      </c>
      <c r="L26" s="109" t="s">
        <v>780</v>
      </c>
      <c r="M26" s="107"/>
      <c r="N26" s="107"/>
      <c r="O26" s="107"/>
      <c r="P26" s="107"/>
      <c r="Q26" s="107"/>
      <c r="R26" s="107"/>
      <c r="S26" s="107"/>
      <c r="T26" s="107"/>
      <c r="U26" s="107"/>
      <c r="V26" s="107"/>
      <c r="W26" s="107"/>
      <c r="X26" s="108"/>
      <c r="Y26" s="108"/>
    </row>
    <row r="27" spans="1:25" hidden="1" x14ac:dyDescent="0.2">
      <c r="A27" s="109">
        <v>825048089</v>
      </c>
      <c r="B27" s="109" t="s">
        <v>266</v>
      </c>
      <c r="C27" s="109" t="s">
        <v>267</v>
      </c>
      <c r="D27" s="109" t="s">
        <v>540</v>
      </c>
      <c r="E27" s="109" t="s">
        <v>577</v>
      </c>
      <c r="F27" s="107"/>
      <c r="G27" s="107"/>
      <c r="H27" s="107"/>
      <c r="I27" s="107"/>
      <c r="J27" s="107"/>
      <c r="K27" s="109">
        <v>522700785</v>
      </c>
      <c r="L27" s="109" t="s">
        <v>781</v>
      </c>
      <c r="M27" s="107"/>
      <c r="N27" s="107"/>
      <c r="O27" s="107"/>
      <c r="P27" s="107"/>
      <c r="Q27" s="107"/>
      <c r="R27" s="107"/>
      <c r="S27" s="107"/>
      <c r="T27" s="107"/>
      <c r="U27" s="107"/>
      <c r="V27" s="107"/>
      <c r="W27" s="107"/>
      <c r="X27" s="108"/>
      <c r="Y27" s="108"/>
    </row>
    <row r="28" spans="1:25" hidden="1" x14ac:dyDescent="0.2">
      <c r="A28" s="109">
        <v>825048072</v>
      </c>
      <c r="B28" s="109" t="s">
        <v>268</v>
      </c>
      <c r="C28" s="109" t="s">
        <v>269</v>
      </c>
      <c r="D28" s="109" t="s">
        <v>538</v>
      </c>
      <c r="E28" s="109" t="s">
        <v>578</v>
      </c>
      <c r="F28" s="107"/>
      <c r="G28" s="107"/>
      <c r="H28" s="107"/>
      <c r="I28" s="107"/>
      <c r="J28" s="107"/>
      <c r="K28" s="109">
        <v>522700771</v>
      </c>
      <c r="L28" s="109" t="s">
        <v>782</v>
      </c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8"/>
      <c r="Y28" s="108"/>
    </row>
    <row r="29" spans="1:25" hidden="1" x14ac:dyDescent="0.2">
      <c r="A29" s="109">
        <v>825048065</v>
      </c>
      <c r="B29" s="109" t="s">
        <v>270</v>
      </c>
      <c r="C29" s="109" t="s">
        <v>271</v>
      </c>
      <c r="D29" s="109" t="s">
        <v>537</v>
      </c>
      <c r="E29" s="109" t="s">
        <v>579</v>
      </c>
      <c r="F29" s="107"/>
      <c r="G29" s="107"/>
      <c r="H29" s="107"/>
      <c r="I29" s="107"/>
      <c r="J29" s="107"/>
      <c r="K29" s="109">
        <v>522700771</v>
      </c>
      <c r="L29" s="109" t="s">
        <v>782</v>
      </c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8"/>
      <c r="Y29" s="108"/>
    </row>
    <row r="30" spans="1:25" hidden="1" x14ac:dyDescent="0.2">
      <c r="A30" s="109">
        <v>917499929</v>
      </c>
      <c r="B30" s="109" t="s">
        <v>272</v>
      </c>
      <c r="C30" s="109" t="s">
        <v>273</v>
      </c>
      <c r="D30" s="109" t="s">
        <v>535</v>
      </c>
      <c r="E30" s="109" t="s">
        <v>580</v>
      </c>
      <c r="F30" s="107"/>
      <c r="G30" s="107"/>
      <c r="H30" s="107"/>
      <c r="I30" s="107"/>
      <c r="J30" s="107"/>
      <c r="K30" s="109">
        <v>622700922</v>
      </c>
      <c r="L30" s="109" t="s">
        <v>783</v>
      </c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8"/>
      <c r="Y30" s="108"/>
    </row>
    <row r="31" spans="1:25" hidden="1" x14ac:dyDescent="0.2">
      <c r="A31" s="109">
        <v>918570273</v>
      </c>
      <c r="B31" s="109" t="s">
        <v>849</v>
      </c>
      <c r="C31" s="109" t="s">
        <v>850</v>
      </c>
      <c r="D31" s="109" t="s">
        <v>535</v>
      </c>
      <c r="E31" s="109" t="s">
        <v>851</v>
      </c>
      <c r="F31" s="107"/>
      <c r="G31" s="107"/>
      <c r="H31" s="107"/>
      <c r="I31" s="107"/>
      <c r="J31" s="107"/>
      <c r="K31" s="109">
        <v>622700922</v>
      </c>
      <c r="L31" s="109" t="s">
        <v>783</v>
      </c>
      <c r="M31" s="107"/>
      <c r="N31" s="107"/>
      <c r="O31" s="107"/>
      <c r="P31" s="107"/>
      <c r="Q31" s="107"/>
      <c r="R31" s="107"/>
      <c r="S31" s="107"/>
      <c r="T31" s="107"/>
      <c r="U31" s="107"/>
      <c r="V31" s="107"/>
      <c r="W31" s="107"/>
      <c r="X31" s="108"/>
      <c r="Y31" s="108"/>
    </row>
    <row r="32" spans="1:25" hidden="1" x14ac:dyDescent="0.2">
      <c r="A32" s="109">
        <v>825047761</v>
      </c>
      <c r="B32" s="109" t="s">
        <v>274</v>
      </c>
      <c r="C32" s="109" t="s">
        <v>275</v>
      </c>
      <c r="D32" s="109" t="s">
        <v>542</v>
      </c>
      <c r="E32" s="109" t="s">
        <v>581</v>
      </c>
      <c r="F32" s="107"/>
      <c r="G32" s="107"/>
      <c r="H32" s="107"/>
      <c r="I32" s="107"/>
      <c r="J32" s="107"/>
      <c r="K32" s="109">
        <v>522700813</v>
      </c>
      <c r="L32" s="109" t="s">
        <v>778</v>
      </c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8"/>
      <c r="Y32" s="108"/>
    </row>
    <row r="33" spans="1:25" hidden="1" x14ac:dyDescent="0.2">
      <c r="A33" s="109">
        <v>923830449</v>
      </c>
      <c r="B33" s="109" t="s">
        <v>276</v>
      </c>
      <c r="C33" s="109" t="s">
        <v>277</v>
      </c>
      <c r="D33" s="109" t="s">
        <v>537</v>
      </c>
      <c r="E33" s="109" t="s">
        <v>582</v>
      </c>
      <c r="F33" s="107"/>
      <c r="G33" s="107"/>
      <c r="H33" s="107"/>
      <c r="I33" s="107"/>
      <c r="J33" s="107"/>
      <c r="K33" s="109">
        <v>622700922</v>
      </c>
      <c r="L33" s="109" t="s">
        <v>783</v>
      </c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8"/>
      <c r="Y33" s="108"/>
    </row>
    <row r="34" spans="1:25" hidden="1" x14ac:dyDescent="0.2">
      <c r="A34" s="109">
        <v>925047654</v>
      </c>
      <c r="B34" s="109" t="s">
        <v>278</v>
      </c>
      <c r="C34" s="109" t="s">
        <v>279</v>
      </c>
      <c r="D34" s="109" t="s">
        <v>538</v>
      </c>
      <c r="E34" s="109" t="s">
        <v>583</v>
      </c>
      <c r="F34" s="107"/>
      <c r="G34" s="107"/>
      <c r="H34" s="107"/>
      <c r="I34" s="107"/>
      <c r="J34" s="107"/>
      <c r="K34" s="109">
        <v>622700922</v>
      </c>
      <c r="L34" s="109" t="s">
        <v>783</v>
      </c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8"/>
      <c r="Y34" s="108"/>
    </row>
    <row r="35" spans="1:25" hidden="1" x14ac:dyDescent="0.2">
      <c r="A35" s="109">
        <v>925047647</v>
      </c>
      <c r="B35" s="109" t="s">
        <v>280</v>
      </c>
      <c r="C35" s="109" t="s">
        <v>281</v>
      </c>
      <c r="D35" s="109" t="s">
        <v>537</v>
      </c>
      <c r="E35" s="109" t="s">
        <v>584</v>
      </c>
      <c r="F35" s="107"/>
      <c r="G35" s="107"/>
      <c r="H35" s="107"/>
      <c r="I35" s="107"/>
      <c r="J35" s="107"/>
      <c r="K35" s="109">
        <v>622700922</v>
      </c>
      <c r="L35" s="109" t="s">
        <v>783</v>
      </c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8"/>
      <c r="Y35" s="108"/>
    </row>
    <row r="36" spans="1:25" hidden="1" x14ac:dyDescent="0.2">
      <c r="A36" s="109">
        <v>909042666</v>
      </c>
      <c r="B36" s="109" t="s">
        <v>282</v>
      </c>
      <c r="C36" s="109" t="s">
        <v>283</v>
      </c>
      <c r="D36" s="109" t="s">
        <v>543</v>
      </c>
      <c r="E36" s="109" t="s">
        <v>585</v>
      </c>
      <c r="F36" s="107"/>
      <c r="G36" s="107"/>
      <c r="H36" s="107"/>
      <c r="I36" s="107"/>
      <c r="J36" s="107"/>
      <c r="K36" s="109">
        <v>622701023</v>
      </c>
      <c r="L36" s="109" t="s">
        <v>784</v>
      </c>
      <c r="M36" s="107"/>
      <c r="N36" s="107"/>
      <c r="O36" s="107"/>
      <c r="P36" s="107"/>
      <c r="Q36" s="107"/>
      <c r="R36" s="107"/>
      <c r="S36" s="107"/>
      <c r="T36" s="107"/>
      <c r="U36" s="107"/>
      <c r="V36" s="107"/>
      <c r="W36" s="107"/>
      <c r="X36" s="108"/>
      <c r="Y36" s="108"/>
    </row>
    <row r="37" spans="1:25" hidden="1" x14ac:dyDescent="0.2">
      <c r="A37" s="109">
        <v>925047203</v>
      </c>
      <c r="B37" s="109" t="s">
        <v>284</v>
      </c>
      <c r="C37" s="109" t="s">
        <v>285</v>
      </c>
      <c r="D37" s="109" t="s">
        <v>542</v>
      </c>
      <c r="E37" s="109" t="s">
        <v>586</v>
      </c>
      <c r="F37" s="107"/>
      <c r="G37" s="107"/>
      <c r="H37" s="107"/>
      <c r="I37" s="107"/>
      <c r="J37" s="107"/>
      <c r="K37" s="109">
        <v>722700383</v>
      </c>
      <c r="L37" s="109" t="s">
        <v>785</v>
      </c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8"/>
      <c r="Y37" s="108"/>
    </row>
    <row r="38" spans="1:25" hidden="1" x14ac:dyDescent="0.2">
      <c r="A38" s="109">
        <v>925047197</v>
      </c>
      <c r="B38" s="109" t="s">
        <v>286</v>
      </c>
      <c r="C38" s="109" t="s">
        <v>287</v>
      </c>
      <c r="D38" s="109" t="s">
        <v>544</v>
      </c>
      <c r="E38" s="109" t="s">
        <v>587</v>
      </c>
      <c r="F38" s="107"/>
      <c r="G38" s="107"/>
      <c r="H38" s="107"/>
      <c r="I38" s="107"/>
      <c r="J38" s="107"/>
      <c r="K38" s="109">
        <v>722700383</v>
      </c>
      <c r="L38" s="109" t="s">
        <v>785</v>
      </c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8"/>
      <c r="Y38" s="108"/>
    </row>
    <row r="39" spans="1:25" hidden="1" x14ac:dyDescent="0.2">
      <c r="A39" s="109">
        <v>925047098</v>
      </c>
      <c r="B39" s="109" t="s">
        <v>288</v>
      </c>
      <c r="C39" s="109" t="s">
        <v>289</v>
      </c>
      <c r="D39" s="109" t="s">
        <v>545</v>
      </c>
      <c r="E39" s="109" t="s">
        <v>588</v>
      </c>
      <c r="F39" s="107"/>
      <c r="G39" s="107"/>
      <c r="H39" s="107"/>
      <c r="I39" s="107"/>
      <c r="J39" s="107"/>
      <c r="K39" s="109">
        <v>722700550</v>
      </c>
      <c r="L39" s="109" t="s">
        <v>786</v>
      </c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8"/>
      <c r="Y39" s="108"/>
    </row>
    <row r="40" spans="1:25" hidden="1" x14ac:dyDescent="0.2">
      <c r="A40" s="109">
        <v>907006539</v>
      </c>
      <c r="B40" s="109" t="s">
        <v>852</v>
      </c>
      <c r="C40" s="109" t="s">
        <v>853</v>
      </c>
      <c r="D40" s="109" t="s">
        <v>854</v>
      </c>
      <c r="E40" s="109" t="s">
        <v>855</v>
      </c>
      <c r="F40" s="107"/>
      <c r="G40" s="107"/>
      <c r="H40" s="107"/>
      <c r="I40" s="107"/>
      <c r="J40" s="107"/>
      <c r="K40" s="109">
        <v>722700408</v>
      </c>
      <c r="L40" s="109" t="s">
        <v>777</v>
      </c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8"/>
      <c r="Y40" s="108"/>
    </row>
    <row r="41" spans="1:25" hidden="1" x14ac:dyDescent="0.2">
      <c r="A41" s="109">
        <v>925046985</v>
      </c>
      <c r="B41" s="109" t="s">
        <v>290</v>
      </c>
      <c r="C41" s="109" t="s">
        <v>291</v>
      </c>
      <c r="D41" s="109" t="s">
        <v>546</v>
      </c>
      <c r="E41" s="109" t="s">
        <v>589</v>
      </c>
      <c r="F41" s="107"/>
      <c r="G41" s="107"/>
      <c r="H41" s="107"/>
      <c r="I41" s="107"/>
      <c r="J41" s="107"/>
      <c r="K41" s="109">
        <v>722700408</v>
      </c>
      <c r="L41" s="109" t="s">
        <v>777</v>
      </c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8"/>
      <c r="Y41" s="108"/>
    </row>
    <row r="42" spans="1:25" hidden="1" x14ac:dyDescent="0.2">
      <c r="A42" s="109">
        <v>925046978</v>
      </c>
      <c r="B42" s="109" t="s">
        <v>292</v>
      </c>
      <c r="C42" s="109" t="s">
        <v>293</v>
      </c>
      <c r="D42" s="109" t="s">
        <v>547</v>
      </c>
      <c r="E42" s="109" t="s">
        <v>590</v>
      </c>
      <c r="F42" s="107"/>
      <c r="G42" s="107"/>
      <c r="H42" s="107"/>
      <c r="I42" s="107"/>
      <c r="J42" s="107"/>
      <c r="K42" s="109">
        <v>722700408</v>
      </c>
      <c r="L42" s="109" t="s">
        <v>777</v>
      </c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107"/>
      <c r="X42" s="108"/>
      <c r="Y42" s="108"/>
    </row>
    <row r="43" spans="1:25" hidden="1" x14ac:dyDescent="0.2">
      <c r="A43" s="109">
        <v>925046961</v>
      </c>
      <c r="B43" s="109" t="s">
        <v>294</v>
      </c>
      <c r="C43" s="109" t="s">
        <v>295</v>
      </c>
      <c r="D43" s="109" t="s">
        <v>547</v>
      </c>
      <c r="E43" s="109" t="s">
        <v>591</v>
      </c>
      <c r="F43" s="107"/>
      <c r="G43" s="107"/>
      <c r="H43" s="107"/>
      <c r="I43" s="107"/>
      <c r="J43" s="107"/>
      <c r="K43" s="109">
        <v>722700408</v>
      </c>
      <c r="L43" s="109" t="s">
        <v>777</v>
      </c>
      <c r="M43" s="107"/>
      <c r="N43" s="107"/>
      <c r="O43" s="107"/>
      <c r="P43" s="107"/>
      <c r="Q43" s="107"/>
      <c r="R43" s="107"/>
      <c r="S43" s="107"/>
      <c r="T43" s="107"/>
      <c r="U43" s="107"/>
      <c r="V43" s="107"/>
      <c r="W43" s="107"/>
      <c r="X43" s="108"/>
      <c r="Y43" s="108"/>
    </row>
    <row r="44" spans="1:25" hidden="1" x14ac:dyDescent="0.2">
      <c r="A44" s="109">
        <v>925046954</v>
      </c>
      <c r="B44" s="109" t="s">
        <v>296</v>
      </c>
      <c r="C44" s="109" t="s">
        <v>297</v>
      </c>
      <c r="D44" s="109" t="s">
        <v>534</v>
      </c>
      <c r="E44" s="109" t="s">
        <v>592</v>
      </c>
      <c r="F44" s="107"/>
      <c r="G44" s="107"/>
      <c r="H44" s="107"/>
      <c r="I44" s="107"/>
      <c r="J44" s="107"/>
      <c r="K44" s="109">
        <v>722700408</v>
      </c>
      <c r="L44" s="109" t="s">
        <v>777</v>
      </c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8"/>
      <c r="Y44" s="108"/>
    </row>
    <row r="45" spans="1:25" hidden="1" x14ac:dyDescent="0.2">
      <c r="A45" s="109">
        <v>925046947</v>
      </c>
      <c r="B45" s="109" t="s">
        <v>298</v>
      </c>
      <c r="C45" s="109" t="s">
        <v>299</v>
      </c>
      <c r="D45" s="109" t="s">
        <v>548</v>
      </c>
      <c r="E45" s="109" t="s">
        <v>593</v>
      </c>
      <c r="F45" s="107"/>
      <c r="G45" s="107"/>
      <c r="H45" s="107"/>
      <c r="I45" s="107"/>
      <c r="J45" s="107"/>
      <c r="K45" s="109">
        <v>722700408</v>
      </c>
      <c r="L45" s="109" t="s">
        <v>777</v>
      </c>
      <c r="M45" s="107"/>
      <c r="N45" s="107"/>
      <c r="O45" s="107"/>
      <c r="P45" s="107"/>
      <c r="Q45" s="107"/>
      <c r="R45" s="107"/>
      <c r="S45" s="107"/>
      <c r="T45" s="107"/>
      <c r="U45" s="107"/>
      <c r="V45" s="107"/>
      <c r="W45" s="107"/>
      <c r="X45" s="108"/>
      <c r="Y45" s="108"/>
    </row>
    <row r="46" spans="1:25" hidden="1" x14ac:dyDescent="0.2">
      <c r="A46" s="109">
        <v>925046930</v>
      </c>
      <c r="B46" s="109" t="s">
        <v>300</v>
      </c>
      <c r="C46" s="109" t="s">
        <v>301</v>
      </c>
      <c r="D46" s="109" t="s">
        <v>542</v>
      </c>
      <c r="E46" s="109" t="s">
        <v>594</v>
      </c>
      <c r="F46" s="107"/>
      <c r="G46" s="107"/>
      <c r="H46" s="107"/>
      <c r="I46" s="107"/>
      <c r="J46" s="107"/>
      <c r="K46" s="109">
        <v>722700408</v>
      </c>
      <c r="L46" s="109" t="s">
        <v>777</v>
      </c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08"/>
      <c r="Y46" s="108"/>
    </row>
    <row r="47" spans="1:25" hidden="1" x14ac:dyDescent="0.2">
      <c r="A47" s="109">
        <v>924887382</v>
      </c>
      <c r="B47" s="109" t="s">
        <v>856</v>
      </c>
      <c r="C47" s="109" t="s">
        <v>857</v>
      </c>
      <c r="D47" s="109" t="s">
        <v>534</v>
      </c>
      <c r="E47" s="109" t="s">
        <v>858</v>
      </c>
      <c r="F47" s="107"/>
      <c r="G47" s="107"/>
      <c r="H47" s="107"/>
      <c r="I47" s="107"/>
      <c r="J47" s="107"/>
      <c r="K47" s="109">
        <v>722700408</v>
      </c>
      <c r="L47" s="109" t="s">
        <v>777</v>
      </c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8"/>
      <c r="Y47" s="108"/>
    </row>
    <row r="48" spans="1:25" hidden="1" x14ac:dyDescent="0.2">
      <c r="A48" s="109">
        <v>924887375</v>
      </c>
      <c r="B48" s="109" t="s">
        <v>859</v>
      </c>
      <c r="C48" s="109" t="s">
        <v>860</v>
      </c>
      <c r="D48" s="109" t="s">
        <v>548</v>
      </c>
      <c r="E48" s="109" t="s">
        <v>861</v>
      </c>
      <c r="F48" s="107"/>
      <c r="G48" s="107"/>
      <c r="H48" s="107"/>
      <c r="I48" s="107"/>
      <c r="J48" s="107"/>
      <c r="K48" s="109">
        <v>722700408</v>
      </c>
      <c r="L48" s="109" t="s">
        <v>777</v>
      </c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8"/>
      <c r="Y48" s="108"/>
    </row>
    <row r="49" spans="1:25" hidden="1" x14ac:dyDescent="0.2">
      <c r="A49" s="109">
        <v>924887368</v>
      </c>
      <c r="B49" s="109" t="s">
        <v>862</v>
      </c>
      <c r="C49" s="109" t="s">
        <v>863</v>
      </c>
      <c r="D49" s="109" t="s">
        <v>548</v>
      </c>
      <c r="E49" s="109" t="s">
        <v>864</v>
      </c>
      <c r="F49" s="107"/>
      <c r="G49" s="107"/>
      <c r="H49" s="107"/>
      <c r="I49" s="107"/>
      <c r="J49" s="107"/>
      <c r="K49" s="109">
        <v>722700408</v>
      </c>
      <c r="L49" s="109" t="s">
        <v>777</v>
      </c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8"/>
      <c r="Y49" s="108"/>
    </row>
    <row r="50" spans="1:25" hidden="1" x14ac:dyDescent="0.2">
      <c r="A50" s="109">
        <v>924887353</v>
      </c>
      <c r="B50" s="109" t="s">
        <v>865</v>
      </c>
      <c r="C50" s="109" t="s">
        <v>866</v>
      </c>
      <c r="D50" s="109" t="s">
        <v>544</v>
      </c>
      <c r="E50" s="109" t="s">
        <v>867</v>
      </c>
      <c r="F50" s="107"/>
      <c r="G50" s="107"/>
      <c r="H50" s="107"/>
      <c r="I50" s="107"/>
      <c r="J50" s="107"/>
      <c r="K50" s="109">
        <v>722700408</v>
      </c>
      <c r="L50" s="109" t="s">
        <v>777</v>
      </c>
      <c r="M50" s="107"/>
      <c r="N50" s="107"/>
      <c r="O50" s="107"/>
      <c r="P50" s="107"/>
      <c r="Q50" s="107"/>
      <c r="R50" s="107"/>
      <c r="S50" s="107"/>
      <c r="T50" s="107"/>
      <c r="U50" s="107"/>
      <c r="V50" s="107"/>
      <c r="W50" s="107"/>
      <c r="X50" s="108"/>
      <c r="Y50" s="108"/>
    </row>
    <row r="51" spans="1:25" hidden="1" x14ac:dyDescent="0.2">
      <c r="A51" s="109">
        <v>924887342</v>
      </c>
      <c r="B51" s="109" t="s">
        <v>868</v>
      </c>
      <c r="C51" s="109" t="s">
        <v>869</v>
      </c>
      <c r="D51" s="109" t="s">
        <v>544</v>
      </c>
      <c r="E51" s="109" t="s">
        <v>870</v>
      </c>
      <c r="F51" s="107"/>
      <c r="G51" s="107"/>
      <c r="H51" s="107"/>
      <c r="I51" s="107"/>
      <c r="J51" s="107"/>
      <c r="K51" s="109">
        <v>722700408</v>
      </c>
      <c r="L51" s="109" t="s">
        <v>777</v>
      </c>
      <c r="M51" s="107"/>
      <c r="N51" s="107"/>
      <c r="O51" s="107"/>
      <c r="P51" s="107"/>
      <c r="Q51" s="107"/>
      <c r="R51" s="107"/>
      <c r="S51" s="107"/>
      <c r="T51" s="107"/>
      <c r="U51" s="107"/>
      <c r="V51" s="107"/>
      <c r="W51" s="107"/>
      <c r="X51" s="108"/>
      <c r="Y51" s="108"/>
    </row>
    <row r="52" spans="1:25" hidden="1" x14ac:dyDescent="0.2">
      <c r="A52" s="109">
        <v>924887335</v>
      </c>
      <c r="B52" s="109" t="s">
        <v>871</v>
      </c>
      <c r="C52" s="109" t="s">
        <v>872</v>
      </c>
      <c r="D52" s="109" t="s">
        <v>538</v>
      </c>
      <c r="E52" s="109" t="s">
        <v>873</v>
      </c>
      <c r="F52" s="107"/>
      <c r="G52" s="107"/>
      <c r="H52" s="107"/>
      <c r="I52" s="107"/>
      <c r="J52" s="107"/>
      <c r="K52" s="109">
        <v>722700408</v>
      </c>
      <c r="L52" s="109" t="s">
        <v>777</v>
      </c>
      <c r="M52" s="107"/>
      <c r="N52" s="107"/>
      <c r="O52" s="107"/>
      <c r="P52" s="107"/>
      <c r="Q52" s="107"/>
      <c r="R52" s="107"/>
      <c r="S52" s="107"/>
      <c r="T52" s="107"/>
      <c r="U52" s="107"/>
      <c r="V52" s="107"/>
      <c r="W52" s="107"/>
      <c r="X52" s="108"/>
      <c r="Y52" s="108"/>
    </row>
    <row r="53" spans="1:25" hidden="1" x14ac:dyDescent="0.2">
      <c r="A53" s="109">
        <v>924887321</v>
      </c>
      <c r="B53" s="109" t="s">
        <v>874</v>
      </c>
      <c r="C53" s="109" t="s">
        <v>875</v>
      </c>
      <c r="D53" s="109" t="s">
        <v>540</v>
      </c>
      <c r="E53" s="109" t="s">
        <v>876</v>
      </c>
      <c r="F53" s="107"/>
      <c r="G53" s="107"/>
      <c r="H53" s="107"/>
      <c r="I53" s="107"/>
      <c r="J53" s="107"/>
      <c r="K53" s="109">
        <v>722700408</v>
      </c>
      <c r="L53" s="109" t="s">
        <v>777</v>
      </c>
      <c r="M53" s="107"/>
      <c r="N53" s="107"/>
      <c r="O53" s="107"/>
      <c r="P53" s="107"/>
      <c r="Q53" s="107"/>
      <c r="R53" s="107"/>
      <c r="S53" s="107"/>
      <c r="T53" s="107"/>
      <c r="U53" s="107"/>
      <c r="V53" s="107"/>
      <c r="W53" s="107"/>
      <c r="X53" s="108"/>
      <c r="Y53" s="108"/>
    </row>
    <row r="54" spans="1:25" hidden="1" x14ac:dyDescent="0.2">
      <c r="A54" s="109">
        <v>923820261</v>
      </c>
      <c r="B54" s="109" t="s">
        <v>877</v>
      </c>
      <c r="C54" s="109" t="s">
        <v>878</v>
      </c>
      <c r="D54" s="109" t="s">
        <v>538</v>
      </c>
      <c r="E54" s="109" t="s">
        <v>879</v>
      </c>
      <c r="F54" s="107"/>
      <c r="G54" s="107"/>
      <c r="H54" s="107"/>
      <c r="I54" s="107"/>
      <c r="J54" s="107"/>
      <c r="K54" s="109">
        <v>722700408</v>
      </c>
      <c r="L54" s="109" t="s">
        <v>777</v>
      </c>
      <c r="M54" s="107"/>
      <c r="N54" s="107"/>
      <c r="O54" s="107"/>
      <c r="P54" s="107"/>
      <c r="Q54" s="107"/>
      <c r="R54" s="107"/>
      <c r="S54" s="107"/>
      <c r="T54" s="107"/>
      <c r="U54" s="107"/>
      <c r="V54" s="107"/>
      <c r="W54" s="107"/>
      <c r="X54" s="108"/>
      <c r="Y54" s="108"/>
    </row>
    <row r="55" spans="1:25" hidden="1" x14ac:dyDescent="0.2">
      <c r="A55" s="109">
        <v>923820254</v>
      </c>
      <c r="B55" s="109" t="s">
        <v>880</v>
      </c>
      <c r="C55" s="109" t="s">
        <v>881</v>
      </c>
      <c r="D55" s="109" t="s">
        <v>538</v>
      </c>
      <c r="E55" s="109" t="s">
        <v>882</v>
      </c>
      <c r="F55" s="107"/>
      <c r="G55" s="107"/>
      <c r="H55" s="107"/>
      <c r="I55" s="107"/>
      <c r="J55" s="107"/>
      <c r="K55" s="109">
        <v>722700408</v>
      </c>
      <c r="L55" s="109" t="s">
        <v>777</v>
      </c>
      <c r="M55" s="107"/>
      <c r="N55" s="107"/>
      <c r="O55" s="107"/>
      <c r="P55" s="107"/>
      <c r="Q55" s="107"/>
      <c r="R55" s="107"/>
      <c r="S55" s="107"/>
      <c r="T55" s="107"/>
      <c r="U55" s="107"/>
      <c r="V55" s="107"/>
      <c r="W55" s="107"/>
      <c r="X55" s="108"/>
      <c r="Y55" s="108"/>
    </row>
    <row r="56" spans="1:25" hidden="1" x14ac:dyDescent="0.2">
      <c r="A56" s="109">
        <v>922776219</v>
      </c>
      <c r="B56" s="109" t="s">
        <v>883</v>
      </c>
      <c r="C56" s="109" t="s">
        <v>884</v>
      </c>
      <c r="D56" s="109" t="s">
        <v>537</v>
      </c>
      <c r="E56" s="109" t="s">
        <v>885</v>
      </c>
      <c r="F56" s="107"/>
      <c r="G56" s="107"/>
      <c r="H56" s="107"/>
      <c r="I56" s="107"/>
      <c r="J56" s="107"/>
      <c r="K56" s="109">
        <v>722700408</v>
      </c>
      <c r="L56" s="109" t="s">
        <v>777</v>
      </c>
      <c r="M56" s="107"/>
      <c r="N56" s="107"/>
      <c r="O56" s="107"/>
      <c r="P56" s="107"/>
      <c r="Q56" s="107"/>
      <c r="R56" s="107"/>
      <c r="S56" s="107"/>
      <c r="T56" s="107"/>
      <c r="U56" s="107"/>
      <c r="V56" s="107"/>
      <c r="W56" s="107"/>
      <c r="X56" s="108"/>
      <c r="Y56" s="108"/>
    </row>
    <row r="57" spans="1:25" hidden="1" x14ac:dyDescent="0.2">
      <c r="A57" s="109">
        <v>922776202</v>
      </c>
      <c r="B57" s="109" t="s">
        <v>886</v>
      </c>
      <c r="C57" s="109" t="s">
        <v>887</v>
      </c>
      <c r="D57" s="109" t="s">
        <v>537</v>
      </c>
      <c r="E57" s="109" t="s">
        <v>888</v>
      </c>
      <c r="F57" s="107"/>
      <c r="G57" s="107"/>
      <c r="H57" s="107"/>
      <c r="I57" s="107"/>
      <c r="J57" s="107"/>
      <c r="K57" s="109">
        <v>722700408</v>
      </c>
      <c r="L57" s="109" t="s">
        <v>777</v>
      </c>
      <c r="M57" s="107"/>
      <c r="N57" s="107"/>
      <c r="O57" s="107"/>
      <c r="P57" s="107"/>
      <c r="Q57" s="107"/>
      <c r="R57" s="107"/>
      <c r="S57" s="107"/>
      <c r="T57" s="107"/>
      <c r="U57" s="107"/>
      <c r="V57" s="107"/>
      <c r="W57" s="107"/>
      <c r="X57" s="108"/>
      <c r="Y57" s="108"/>
    </row>
    <row r="58" spans="1:25" hidden="1" x14ac:dyDescent="0.2">
      <c r="A58" s="109">
        <v>921761431</v>
      </c>
      <c r="B58" s="109" t="s">
        <v>889</v>
      </c>
      <c r="C58" s="109" t="s">
        <v>890</v>
      </c>
      <c r="D58" s="109" t="s">
        <v>538</v>
      </c>
      <c r="E58" s="109" t="s">
        <v>891</v>
      </c>
      <c r="F58" s="107"/>
      <c r="G58" s="107"/>
      <c r="H58" s="107"/>
      <c r="I58" s="107"/>
      <c r="J58" s="107"/>
      <c r="K58" s="109">
        <v>722700408</v>
      </c>
      <c r="L58" s="109" t="s">
        <v>777</v>
      </c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8"/>
      <c r="Y58" s="108"/>
    </row>
    <row r="59" spans="1:25" hidden="1" x14ac:dyDescent="0.2">
      <c r="A59" s="109">
        <v>925045834</v>
      </c>
      <c r="B59" s="109" t="s">
        <v>302</v>
      </c>
      <c r="C59" s="109" t="s">
        <v>303</v>
      </c>
      <c r="D59" s="109" t="s">
        <v>548</v>
      </c>
      <c r="E59" s="109" t="s">
        <v>595</v>
      </c>
      <c r="F59" s="107"/>
      <c r="G59" s="107"/>
      <c r="H59" s="107"/>
      <c r="I59" s="107"/>
      <c r="J59" s="107"/>
      <c r="K59" s="109">
        <v>722700157</v>
      </c>
      <c r="L59" s="109" t="s">
        <v>787</v>
      </c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8"/>
      <c r="Y59" s="108"/>
    </row>
    <row r="60" spans="1:25" hidden="1" x14ac:dyDescent="0.2">
      <c r="A60" s="109">
        <v>925045827</v>
      </c>
      <c r="B60" s="109" t="s">
        <v>304</v>
      </c>
      <c r="C60" s="109" t="s">
        <v>305</v>
      </c>
      <c r="D60" s="109" t="s">
        <v>548</v>
      </c>
      <c r="E60" s="109" t="s">
        <v>596</v>
      </c>
      <c r="F60" s="107"/>
      <c r="G60" s="107"/>
      <c r="H60" s="107"/>
      <c r="I60" s="107"/>
      <c r="J60" s="107"/>
      <c r="K60" s="109">
        <v>722700157</v>
      </c>
      <c r="L60" s="109" t="s">
        <v>787</v>
      </c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8"/>
      <c r="Y60" s="108"/>
    </row>
    <row r="61" spans="1:25" hidden="1" x14ac:dyDescent="0.2">
      <c r="A61" s="109">
        <v>925045810</v>
      </c>
      <c r="B61" s="109" t="s">
        <v>306</v>
      </c>
      <c r="C61" s="109" t="s">
        <v>307</v>
      </c>
      <c r="D61" s="109" t="s">
        <v>534</v>
      </c>
      <c r="E61" s="109" t="s">
        <v>597</v>
      </c>
      <c r="F61" s="107"/>
      <c r="G61" s="107"/>
      <c r="H61" s="107"/>
      <c r="I61" s="107"/>
      <c r="J61" s="107"/>
      <c r="K61" s="109">
        <v>722700157</v>
      </c>
      <c r="L61" s="109" t="s">
        <v>787</v>
      </c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8"/>
      <c r="Y61" s="108"/>
    </row>
    <row r="62" spans="1:25" hidden="1" x14ac:dyDescent="0.2">
      <c r="A62" s="109">
        <v>925045803</v>
      </c>
      <c r="B62" s="109" t="s">
        <v>308</v>
      </c>
      <c r="C62" s="109" t="s">
        <v>309</v>
      </c>
      <c r="D62" s="109" t="s">
        <v>548</v>
      </c>
      <c r="E62" s="109" t="s">
        <v>598</v>
      </c>
      <c r="F62" s="107"/>
      <c r="G62" s="107"/>
      <c r="H62" s="107"/>
      <c r="I62" s="107"/>
      <c r="J62" s="107"/>
      <c r="K62" s="109">
        <v>722700157</v>
      </c>
      <c r="L62" s="109" t="s">
        <v>787</v>
      </c>
      <c r="M62" s="107"/>
      <c r="N62" s="107"/>
      <c r="O62" s="107"/>
      <c r="P62" s="107"/>
      <c r="Q62" s="107"/>
      <c r="R62" s="107"/>
      <c r="S62" s="107"/>
      <c r="T62" s="107"/>
      <c r="U62" s="107"/>
      <c r="V62" s="107"/>
      <c r="W62" s="107"/>
      <c r="X62" s="108"/>
      <c r="Y62" s="108"/>
    </row>
    <row r="63" spans="1:25" hidden="1" x14ac:dyDescent="0.2">
      <c r="A63" s="109">
        <v>911121609</v>
      </c>
      <c r="B63" s="109" t="s">
        <v>59</v>
      </c>
      <c r="C63" s="109" t="s">
        <v>60</v>
      </c>
      <c r="D63" s="109" t="s">
        <v>549</v>
      </c>
      <c r="E63" s="109" t="s">
        <v>599</v>
      </c>
      <c r="F63" s="107"/>
      <c r="G63" s="107"/>
      <c r="H63" s="107"/>
      <c r="I63" s="107"/>
      <c r="J63" s="107"/>
      <c r="K63" s="109">
        <v>622701167</v>
      </c>
      <c r="L63" s="109" t="s">
        <v>788</v>
      </c>
      <c r="M63" s="107"/>
      <c r="N63" s="107"/>
      <c r="O63" s="107"/>
      <c r="P63" s="107"/>
      <c r="Q63" s="107"/>
      <c r="R63" s="107"/>
      <c r="S63" s="107"/>
      <c r="T63" s="107"/>
      <c r="U63" s="107"/>
      <c r="V63" s="107"/>
      <c r="W63" s="107"/>
      <c r="X63" s="108"/>
      <c r="Y63" s="108"/>
    </row>
    <row r="64" spans="1:25" hidden="1" x14ac:dyDescent="0.2">
      <c r="A64" s="109">
        <v>916441267</v>
      </c>
      <c r="B64" s="109" t="s">
        <v>64</v>
      </c>
      <c r="C64" s="109" t="s">
        <v>65</v>
      </c>
      <c r="D64" s="109" t="s">
        <v>550</v>
      </c>
      <c r="E64" s="109" t="s">
        <v>600</v>
      </c>
      <c r="F64" s="107"/>
      <c r="G64" s="107"/>
      <c r="H64" s="107"/>
      <c r="I64" s="107"/>
      <c r="J64" s="107"/>
      <c r="K64" s="109">
        <v>622701167</v>
      </c>
      <c r="L64" s="109" t="s">
        <v>788</v>
      </c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8"/>
      <c r="Y64" s="108"/>
    </row>
    <row r="65" spans="1:25" hidden="1" x14ac:dyDescent="0.2">
      <c r="A65" s="109">
        <v>912193160</v>
      </c>
      <c r="B65" s="109" t="s">
        <v>892</v>
      </c>
      <c r="C65" s="109" t="s">
        <v>893</v>
      </c>
      <c r="D65" s="109" t="s">
        <v>552</v>
      </c>
      <c r="E65" s="109" t="s">
        <v>894</v>
      </c>
      <c r="F65" s="107"/>
      <c r="G65" s="107"/>
      <c r="H65" s="107"/>
      <c r="I65" s="107"/>
      <c r="J65" s="107"/>
      <c r="K65" s="109">
        <v>622701167</v>
      </c>
      <c r="L65" s="109" t="s">
        <v>788</v>
      </c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8"/>
      <c r="Y65" s="108"/>
    </row>
    <row r="66" spans="1:25" hidden="1" x14ac:dyDescent="0.2">
      <c r="A66" s="109">
        <v>911121549</v>
      </c>
      <c r="B66" s="109" t="s">
        <v>895</v>
      </c>
      <c r="C66" s="109" t="s">
        <v>896</v>
      </c>
      <c r="D66" s="109" t="s">
        <v>549</v>
      </c>
      <c r="E66" s="109" t="s">
        <v>897</v>
      </c>
      <c r="F66" s="107"/>
      <c r="G66" s="107"/>
      <c r="H66" s="107"/>
      <c r="I66" s="107"/>
      <c r="J66" s="107"/>
      <c r="K66" s="109">
        <v>622701167</v>
      </c>
      <c r="L66" s="109" t="s">
        <v>788</v>
      </c>
      <c r="M66" s="107"/>
      <c r="N66" s="107"/>
      <c r="O66" s="107"/>
      <c r="P66" s="107"/>
      <c r="Q66" s="107"/>
      <c r="R66" s="107"/>
      <c r="S66" s="107"/>
      <c r="T66" s="107"/>
      <c r="U66" s="107"/>
      <c r="V66" s="107"/>
      <c r="W66" s="107"/>
      <c r="X66" s="108"/>
      <c r="Y66" s="108"/>
    </row>
    <row r="67" spans="1:25" hidden="1" x14ac:dyDescent="0.2">
      <c r="A67" s="109">
        <v>915383394</v>
      </c>
      <c r="B67" s="109" t="s">
        <v>898</v>
      </c>
      <c r="C67" s="109" t="s">
        <v>899</v>
      </c>
      <c r="D67" s="109" t="s">
        <v>559</v>
      </c>
      <c r="E67" s="109" t="s">
        <v>900</v>
      </c>
      <c r="F67" s="107"/>
      <c r="G67" s="107"/>
      <c r="H67" s="107"/>
      <c r="I67" s="107"/>
      <c r="J67" s="107"/>
      <c r="K67" s="109">
        <v>622701167</v>
      </c>
      <c r="L67" s="109" t="s">
        <v>788</v>
      </c>
      <c r="M67" s="107"/>
      <c r="N67" s="107"/>
      <c r="O67" s="107"/>
      <c r="P67" s="107"/>
      <c r="Q67" s="107"/>
      <c r="R67" s="107"/>
      <c r="S67" s="107"/>
      <c r="T67" s="107"/>
      <c r="U67" s="107"/>
      <c r="V67" s="107"/>
      <c r="W67" s="107"/>
      <c r="X67" s="108"/>
      <c r="Y67" s="108"/>
    </row>
    <row r="68" spans="1:25" hidden="1" x14ac:dyDescent="0.2">
      <c r="A68" s="109">
        <v>908033373</v>
      </c>
      <c r="B68" s="109" t="s">
        <v>901</v>
      </c>
      <c r="C68" s="109" t="s">
        <v>902</v>
      </c>
      <c r="D68" s="109" t="s">
        <v>903</v>
      </c>
      <c r="E68" s="109" t="s">
        <v>904</v>
      </c>
      <c r="F68" s="107"/>
      <c r="G68" s="107"/>
      <c r="H68" s="107"/>
      <c r="I68" s="107"/>
      <c r="J68" s="107"/>
      <c r="K68" s="109">
        <v>622701167</v>
      </c>
      <c r="L68" s="109" t="s">
        <v>788</v>
      </c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8"/>
      <c r="Y68" s="108"/>
    </row>
    <row r="69" spans="1:25" hidden="1" x14ac:dyDescent="0.2">
      <c r="A69" s="109">
        <v>925045797</v>
      </c>
      <c r="B69" s="109" t="s">
        <v>310</v>
      </c>
      <c r="C69" s="109" t="s">
        <v>311</v>
      </c>
      <c r="D69" s="109" t="s">
        <v>547</v>
      </c>
      <c r="E69" s="109" t="s">
        <v>601</v>
      </c>
      <c r="F69" s="107"/>
      <c r="G69" s="107"/>
      <c r="H69" s="107"/>
      <c r="I69" s="107"/>
      <c r="J69" s="107"/>
      <c r="K69" s="109">
        <v>622701167</v>
      </c>
      <c r="L69" s="109" t="s">
        <v>788</v>
      </c>
      <c r="M69" s="107"/>
      <c r="N69" s="107"/>
      <c r="O69" s="107"/>
      <c r="P69" s="107"/>
      <c r="Q69" s="107"/>
      <c r="R69" s="107"/>
      <c r="S69" s="107"/>
      <c r="T69" s="107"/>
      <c r="U69" s="107"/>
      <c r="V69" s="107"/>
      <c r="W69" s="107"/>
      <c r="X69" s="108"/>
      <c r="Y69" s="108"/>
    </row>
    <row r="70" spans="1:25" hidden="1" x14ac:dyDescent="0.2">
      <c r="A70" s="109">
        <v>925045780</v>
      </c>
      <c r="B70" s="109" t="s">
        <v>312</v>
      </c>
      <c r="C70" s="109" t="s">
        <v>313</v>
      </c>
      <c r="D70" s="109" t="s">
        <v>548</v>
      </c>
      <c r="E70" s="109" t="s">
        <v>602</v>
      </c>
      <c r="F70" s="107"/>
      <c r="G70" s="107"/>
      <c r="H70" s="107"/>
      <c r="I70" s="107"/>
      <c r="J70" s="107"/>
      <c r="K70" s="109">
        <v>622701167</v>
      </c>
      <c r="L70" s="109" t="s">
        <v>788</v>
      </c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8"/>
      <c r="Y70" s="108"/>
    </row>
    <row r="71" spans="1:25" hidden="1" x14ac:dyDescent="0.2">
      <c r="A71" s="109">
        <v>924890455</v>
      </c>
      <c r="B71" s="109" t="s">
        <v>905</v>
      </c>
      <c r="C71" s="109" t="s">
        <v>906</v>
      </c>
      <c r="D71" s="109" t="s">
        <v>545</v>
      </c>
      <c r="E71" s="109" t="s">
        <v>907</v>
      </c>
      <c r="F71" s="107"/>
      <c r="G71" s="107"/>
      <c r="H71" s="107"/>
      <c r="I71" s="107"/>
      <c r="J71" s="107"/>
      <c r="K71" s="109">
        <v>622701167</v>
      </c>
      <c r="L71" s="109" t="s">
        <v>788</v>
      </c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8"/>
      <c r="Y71" s="108"/>
    </row>
    <row r="72" spans="1:25" hidden="1" x14ac:dyDescent="0.2">
      <c r="A72" s="109">
        <v>924890440</v>
      </c>
      <c r="B72" s="109" t="s">
        <v>908</v>
      </c>
      <c r="C72" s="109" t="s">
        <v>909</v>
      </c>
      <c r="D72" s="109" t="s">
        <v>545</v>
      </c>
      <c r="E72" s="109" t="s">
        <v>910</v>
      </c>
      <c r="F72" s="107"/>
      <c r="G72" s="107"/>
      <c r="H72" s="107"/>
      <c r="I72" s="107"/>
      <c r="J72" s="107"/>
      <c r="K72" s="109">
        <v>622701167</v>
      </c>
      <c r="L72" s="109" t="s">
        <v>788</v>
      </c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8"/>
      <c r="Y72" s="108"/>
    </row>
    <row r="73" spans="1:25" hidden="1" x14ac:dyDescent="0.2">
      <c r="A73" s="109">
        <v>924890430</v>
      </c>
      <c r="B73" s="109" t="s">
        <v>911</v>
      </c>
      <c r="C73" s="109" t="s">
        <v>912</v>
      </c>
      <c r="D73" s="109" t="s">
        <v>548</v>
      </c>
      <c r="E73" s="109" t="s">
        <v>913</v>
      </c>
      <c r="F73" s="107"/>
      <c r="G73" s="107"/>
      <c r="H73" s="107"/>
      <c r="I73" s="107"/>
      <c r="J73" s="107"/>
      <c r="K73" s="109">
        <v>622701167</v>
      </c>
      <c r="L73" s="109" t="s">
        <v>788</v>
      </c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8"/>
      <c r="Y73" s="108"/>
    </row>
    <row r="74" spans="1:25" hidden="1" x14ac:dyDescent="0.2">
      <c r="A74" s="109">
        <v>924890422</v>
      </c>
      <c r="B74" s="109" t="s">
        <v>914</v>
      </c>
      <c r="C74" s="109" t="s">
        <v>915</v>
      </c>
      <c r="D74" s="109" t="s">
        <v>542</v>
      </c>
      <c r="E74" s="109" t="s">
        <v>916</v>
      </c>
      <c r="F74" s="107"/>
      <c r="G74" s="107"/>
      <c r="H74" s="107"/>
      <c r="I74" s="107"/>
      <c r="J74" s="107"/>
      <c r="K74" s="109">
        <v>622701167</v>
      </c>
      <c r="L74" s="109" t="s">
        <v>788</v>
      </c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8"/>
      <c r="Y74" s="108"/>
    </row>
    <row r="75" spans="1:25" hidden="1" x14ac:dyDescent="0.2">
      <c r="A75" s="109">
        <v>923840488</v>
      </c>
      <c r="B75" s="109" t="s">
        <v>314</v>
      </c>
      <c r="C75" s="109" t="s">
        <v>315</v>
      </c>
      <c r="D75" s="109" t="s">
        <v>548</v>
      </c>
      <c r="E75" s="109" t="s">
        <v>603</v>
      </c>
      <c r="F75" s="107"/>
      <c r="G75" s="107"/>
      <c r="H75" s="107"/>
      <c r="I75" s="107"/>
      <c r="J75" s="107"/>
      <c r="K75" s="109">
        <v>622700956</v>
      </c>
      <c r="L75" s="109" t="s">
        <v>789</v>
      </c>
      <c r="M75" s="107"/>
      <c r="N75" s="107"/>
      <c r="O75" s="107"/>
      <c r="P75" s="107"/>
      <c r="Q75" s="107"/>
      <c r="R75" s="107"/>
      <c r="S75" s="107"/>
      <c r="T75" s="107"/>
      <c r="U75" s="107"/>
      <c r="V75" s="107"/>
      <c r="W75" s="107"/>
      <c r="X75" s="108"/>
      <c r="Y75" s="108"/>
    </row>
    <row r="76" spans="1:25" hidden="1" x14ac:dyDescent="0.2">
      <c r="A76" s="109">
        <v>911121609</v>
      </c>
      <c r="B76" s="109" t="s">
        <v>59</v>
      </c>
      <c r="C76" s="109" t="s">
        <v>60</v>
      </c>
      <c r="D76" s="109" t="s">
        <v>549</v>
      </c>
      <c r="E76" s="109" t="s">
        <v>599</v>
      </c>
      <c r="F76" s="107"/>
      <c r="G76" s="107"/>
      <c r="H76" s="107"/>
      <c r="I76" s="107"/>
      <c r="J76" s="107"/>
      <c r="K76" s="109">
        <v>622700956</v>
      </c>
      <c r="L76" s="109" t="s">
        <v>789</v>
      </c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8"/>
      <c r="Y76" s="108"/>
    </row>
    <row r="77" spans="1:25" hidden="1" x14ac:dyDescent="0.2">
      <c r="A77" s="109">
        <v>916441267</v>
      </c>
      <c r="B77" s="109" t="s">
        <v>64</v>
      </c>
      <c r="C77" s="109" t="s">
        <v>65</v>
      </c>
      <c r="D77" s="109" t="s">
        <v>550</v>
      </c>
      <c r="E77" s="109" t="s">
        <v>600</v>
      </c>
      <c r="F77" s="107"/>
      <c r="G77" s="107"/>
      <c r="H77" s="107"/>
      <c r="I77" s="107"/>
      <c r="J77" s="107"/>
      <c r="K77" s="109">
        <v>622700956</v>
      </c>
      <c r="L77" s="109" t="s">
        <v>789</v>
      </c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8"/>
      <c r="Y77" s="108"/>
    </row>
    <row r="78" spans="1:25" hidden="1" x14ac:dyDescent="0.2">
      <c r="A78" s="109">
        <v>915383394</v>
      </c>
      <c r="B78" s="109" t="s">
        <v>898</v>
      </c>
      <c r="C78" s="109" t="s">
        <v>899</v>
      </c>
      <c r="D78" s="109" t="s">
        <v>559</v>
      </c>
      <c r="E78" s="109" t="s">
        <v>900</v>
      </c>
      <c r="F78" s="107"/>
      <c r="G78" s="107"/>
      <c r="H78" s="107"/>
      <c r="I78" s="107"/>
      <c r="J78" s="107"/>
      <c r="K78" s="109">
        <v>622700956</v>
      </c>
      <c r="L78" s="109" t="s">
        <v>789</v>
      </c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8"/>
      <c r="Y78" s="108"/>
    </row>
    <row r="79" spans="1:25" hidden="1" x14ac:dyDescent="0.2">
      <c r="A79" s="109">
        <v>912193160</v>
      </c>
      <c r="B79" s="109" t="s">
        <v>892</v>
      </c>
      <c r="C79" s="109" t="s">
        <v>893</v>
      </c>
      <c r="D79" s="109" t="s">
        <v>552</v>
      </c>
      <c r="E79" s="109" t="s">
        <v>894</v>
      </c>
      <c r="F79" s="107"/>
      <c r="G79" s="107"/>
      <c r="H79" s="107"/>
      <c r="I79" s="107"/>
      <c r="J79" s="107"/>
      <c r="K79" s="109">
        <v>622700956</v>
      </c>
      <c r="L79" s="109" t="s">
        <v>789</v>
      </c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8"/>
      <c r="Y79" s="108"/>
    </row>
    <row r="80" spans="1:25" hidden="1" x14ac:dyDescent="0.2">
      <c r="A80" s="109">
        <v>911121549</v>
      </c>
      <c r="B80" s="109" t="s">
        <v>895</v>
      </c>
      <c r="C80" s="109" t="s">
        <v>896</v>
      </c>
      <c r="D80" s="109" t="s">
        <v>549</v>
      </c>
      <c r="E80" s="109" t="s">
        <v>897</v>
      </c>
      <c r="F80" s="107"/>
      <c r="G80" s="107"/>
      <c r="H80" s="107"/>
      <c r="I80" s="107"/>
      <c r="J80" s="107"/>
      <c r="K80" s="109">
        <v>622700956</v>
      </c>
      <c r="L80" s="109" t="s">
        <v>789</v>
      </c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8"/>
      <c r="Y80" s="108"/>
    </row>
    <row r="81" spans="1:25" hidden="1" x14ac:dyDescent="0.2">
      <c r="A81" s="109">
        <v>908033373</v>
      </c>
      <c r="B81" s="109" t="s">
        <v>901</v>
      </c>
      <c r="C81" s="109" t="s">
        <v>902</v>
      </c>
      <c r="D81" s="109" t="s">
        <v>903</v>
      </c>
      <c r="E81" s="109" t="s">
        <v>904</v>
      </c>
      <c r="F81" s="107"/>
      <c r="G81" s="107"/>
      <c r="H81" s="107"/>
      <c r="I81" s="107"/>
      <c r="J81" s="107"/>
      <c r="K81" s="109">
        <v>622700956</v>
      </c>
      <c r="L81" s="109" t="s">
        <v>789</v>
      </c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8"/>
      <c r="Y81" s="108"/>
    </row>
    <row r="82" spans="1:25" hidden="1" x14ac:dyDescent="0.2">
      <c r="A82" s="109">
        <v>924890419</v>
      </c>
      <c r="B82" s="109" t="s">
        <v>316</v>
      </c>
      <c r="C82" s="109" t="s">
        <v>317</v>
      </c>
      <c r="D82" s="109" t="s">
        <v>544</v>
      </c>
      <c r="E82" s="109" t="s">
        <v>587</v>
      </c>
      <c r="F82" s="107"/>
      <c r="G82" s="107"/>
      <c r="H82" s="107"/>
      <c r="I82" s="107"/>
      <c r="J82" s="107"/>
      <c r="K82" s="109">
        <v>622700956</v>
      </c>
      <c r="L82" s="109" t="s">
        <v>789</v>
      </c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8"/>
      <c r="Y82" s="108"/>
    </row>
    <row r="83" spans="1:25" hidden="1" x14ac:dyDescent="0.2">
      <c r="A83" s="109">
        <v>923840476</v>
      </c>
      <c r="B83" s="109" t="s">
        <v>318</v>
      </c>
      <c r="C83" s="109" t="s">
        <v>319</v>
      </c>
      <c r="D83" s="109" t="s">
        <v>544</v>
      </c>
      <c r="E83" s="109" t="s">
        <v>604</v>
      </c>
      <c r="F83" s="107"/>
      <c r="G83" s="107"/>
      <c r="H83" s="107"/>
      <c r="I83" s="107"/>
      <c r="J83" s="107"/>
      <c r="K83" s="109">
        <v>622700956</v>
      </c>
      <c r="L83" s="109" t="s">
        <v>789</v>
      </c>
      <c r="M83" s="107"/>
      <c r="N83" s="107"/>
      <c r="O83" s="107"/>
      <c r="P83" s="107"/>
      <c r="Q83" s="107"/>
      <c r="R83" s="107"/>
      <c r="S83" s="107"/>
      <c r="T83" s="107"/>
      <c r="U83" s="107"/>
      <c r="V83" s="107"/>
      <c r="W83" s="107"/>
      <c r="X83" s="108"/>
      <c r="Y83" s="108"/>
    </row>
    <row r="84" spans="1:25" hidden="1" x14ac:dyDescent="0.2">
      <c r="A84" s="109">
        <v>924890400</v>
      </c>
      <c r="B84" s="109" t="s">
        <v>917</v>
      </c>
      <c r="C84" s="109" t="s">
        <v>918</v>
      </c>
      <c r="D84" s="109" t="s">
        <v>540</v>
      </c>
      <c r="E84" s="109" t="s">
        <v>876</v>
      </c>
      <c r="F84" s="107"/>
      <c r="G84" s="107"/>
      <c r="H84" s="107"/>
      <c r="I84" s="107"/>
      <c r="J84" s="107"/>
      <c r="K84" s="109">
        <v>622700956</v>
      </c>
      <c r="L84" s="109" t="s">
        <v>789</v>
      </c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8"/>
      <c r="Y84" s="108"/>
    </row>
    <row r="85" spans="1:25" hidden="1" x14ac:dyDescent="0.2">
      <c r="A85" s="109">
        <v>923840497</v>
      </c>
      <c r="B85" s="109" t="s">
        <v>919</v>
      </c>
      <c r="C85" s="109" t="s">
        <v>920</v>
      </c>
      <c r="D85" s="109" t="s">
        <v>544</v>
      </c>
      <c r="E85" s="109" t="s">
        <v>921</v>
      </c>
      <c r="F85" s="107"/>
      <c r="G85" s="107"/>
      <c r="H85" s="107"/>
      <c r="I85" s="107"/>
      <c r="J85" s="107"/>
      <c r="K85" s="109">
        <v>622700956</v>
      </c>
      <c r="L85" s="109" t="s">
        <v>789</v>
      </c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8"/>
      <c r="Y85" s="108"/>
    </row>
    <row r="86" spans="1:25" hidden="1" x14ac:dyDescent="0.2">
      <c r="A86" s="109">
        <v>922789234</v>
      </c>
      <c r="B86" s="109" t="s">
        <v>922</v>
      </c>
      <c r="C86" s="109" t="s">
        <v>923</v>
      </c>
      <c r="D86" s="109" t="s">
        <v>537</v>
      </c>
      <c r="E86" s="109" t="s">
        <v>924</v>
      </c>
      <c r="F86" s="107"/>
      <c r="G86" s="107"/>
      <c r="H86" s="107"/>
      <c r="I86" s="107"/>
      <c r="J86" s="107"/>
      <c r="K86" s="109">
        <v>622700956</v>
      </c>
      <c r="L86" s="109" t="s">
        <v>789</v>
      </c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8"/>
      <c r="Y86" s="108"/>
    </row>
    <row r="87" spans="1:25" hidden="1" x14ac:dyDescent="0.2">
      <c r="A87" s="109">
        <v>922789228</v>
      </c>
      <c r="B87" s="109" t="s">
        <v>925</v>
      </c>
      <c r="C87" s="109" t="s">
        <v>926</v>
      </c>
      <c r="D87" s="109" t="s">
        <v>537</v>
      </c>
      <c r="E87" s="109" t="s">
        <v>927</v>
      </c>
      <c r="F87" s="107"/>
      <c r="G87" s="107"/>
      <c r="H87" s="107"/>
      <c r="I87" s="107"/>
      <c r="J87" s="107"/>
      <c r="K87" s="109">
        <v>622700956</v>
      </c>
      <c r="L87" s="109" t="s">
        <v>789</v>
      </c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8"/>
      <c r="Y87" s="108"/>
    </row>
    <row r="88" spans="1:25" hidden="1" x14ac:dyDescent="0.2">
      <c r="A88" s="109">
        <v>916420851</v>
      </c>
      <c r="B88" s="109" t="s">
        <v>320</v>
      </c>
      <c r="C88" s="109" t="s">
        <v>321</v>
      </c>
      <c r="D88" s="109" t="s">
        <v>549</v>
      </c>
      <c r="E88" s="109" t="s">
        <v>605</v>
      </c>
      <c r="F88" s="107"/>
      <c r="G88" s="107"/>
      <c r="H88" s="107"/>
      <c r="I88" s="107"/>
      <c r="J88" s="107"/>
      <c r="K88" s="109">
        <v>722750071</v>
      </c>
      <c r="L88" s="109" t="s">
        <v>790</v>
      </c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8"/>
      <c r="Y88" s="108"/>
    </row>
    <row r="89" spans="1:25" hidden="1" x14ac:dyDescent="0.2">
      <c r="A89" s="109">
        <v>924887920</v>
      </c>
      <c r="B89" s="109" t="s">
        <v>322</v>
      </c>
      <c r="C89" s="109" t="s">
        <v>323</v>
      </c>
      <c r="D89" s="109" t="s">
        <v>544</v>
      </c>
      <c r="E89" s="109" t="s">
        <v>606</v>
      </c>
      <c r="F89" s="107"/>
      <c r="G89" s="107"/>
      <c r="H89" s="107"/>
      <c r="I89" s="107"/>
      <c r="J89" s="107"/>
      <c r="K89" s="109">
        <v>722750071</v>
      </c>
      <c r="L89" s="109" t="s">
        <v>790</v>
      </c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8"/>
      <c r="Y89" s="108"/>
    </row>
    <row r="90" spans="1:25" hidden="1" x14ac:dyDescent="0.2">
      <c r="A90" s="109">
        <v>924887946</v>
      </c>
      <c r="B90" s="109" t="s">
        <v>324</v>
      </c>
      <c r="C90" s="109" t="s">
        <v>325</v>
      </c>
      <c r="D90" s="109" t="s">
        <v>544</v>
      </c>
      <c r="E90" s="109" t="s">
        <v>607</v>
      </c>
      <c r="F90" s="107"/>
      <c r="G90" s="107"/>
      <c r="H90" s="107"/>
      <c r="I90" s="107"/>
      <c r="J90" s="107"/>
      <c r="K90" s="109">
        <v>722750071</v>
      </c>
      <c r="L90" s="109" t="s">
        <v>790</v>
      </c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8"/>
      <c r="Y90" s="108"/>
    </row>
    <row r="91" spans="1:25" hidden="1" x14ac:dyDescent="0.2">
      <c r="A91" s="109">
        <v>924887931</v>
      </c>
      <c r="B91" s="109" t="s">
        <v>326</v>
      </c>
      <c r="C91" s="109" t="s">
        <v>327</v>
      </c>
      <c r="D91" s="109" t="s">
        <v>544</v>
      </c>
      <c r="E91" s="109" t="s">
        <v>608</v>
      </c>
      <c r="F91" s="107"/>
      <c r="G91" s="107"/>
      <c r="H91" s="107"/>
      <c r="I91" s="107"/>
      <c r="J91" s="107"/>
      <c r="K91" s="109">
        <v>722750071</v>
      </c>
      <c r="L91" s="109" t="s">
        <v>790</v>
      </c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8"/>
      <c r="Y91" s="108"/>
    </row>
    <row r="92" spans="1:25" hidden="1" x14ac:dyDescent="0.2">
      <c r="A92" s="109">
        <v>912196927</v>
      </c>
      <c r="B92" s="109" t="s">
        <v>928</v>
      </c>
      <c r="C92" s="109" t="s">
        <v>929</v>
      </c>
      <c r="D92" s="109" t="s">
        <v>552</v>
      </c>
      <c r="E92" s="109" t="s">
        <v>930</v>
      </c>
      <c r="F92" s="107"/>
      <c r="G92" s="107"/>
      <c r="H92" s="107"/>
      <c r="I92" s="107"/>
      <c r="J92" s="107"/>
      <c r="K92" s="109">
        <v>722750071</v>
      </c>
      <c r="L92" s="109" t="s">
        <v>790</v>
      </c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8"/>
      <c r="Y92" s="108"/>
    </row>
    <row r="93" spans="1:25" hidden="1" x14ac:dyDescent="0.2">
      <c r="A93" s="109">
        <v>911097847</v>
      </c>
      <c r="B93" s="109" t="s">
        <v>931</v>
      </c>
      <c r="C93" s="109" t="s">
        <v>932</v>
      </c>
      <c r="D93" s="109" t="s">
        <v>552</v>
      </c>
      <c r="E93" s="109" t="s">
        <v>933</v>
      </c>
      <c r="F93" s="107"/>
      <c r="G93" s="107"/>
      <c r="H93" s="107"/>
      <c r="I93" s="107"/>
      <c r="J93" s="107"/>
      <c r="K93" s="109">
        <v>722750071</v>
      </c>
      <c r="L93" s="109" t="s">
        <v>790</v>
      </c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8"/>
      <c r="Y93" s="108"/>
    </row>
    <row r="94" spans="1:25" hidden="1" x14ac:dyDescent="0.2">
      <c r="A94" s="109">
        <v>910521662</v>
      </c>
      <c r="B94" s="109" t="s">
        <v>934</v>
      </c>
      <c r="C94" s="109" t="s">
        <v>935</v>
      </c>
      <c r="D94" s="109" t="s">
        <v>936</v>
      </c>
      <c r="E94" s="109" t="s">
        <v>937</v>
      </c>
      <c r="F94" s="107"/>
      <c r="G94" s="107"/>
      <c r="H94" s="107"/>
      <c r="I94" s="107"/>
      <c r="J94" s="107"/>
      <c r="K94" s="109">
        <v>722750071</v>
      </c>
      <c r="L94" s="109" t="s">
        <v>790</v>
      </c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8"/>
      <c r="Y94" s="108"/>
    </row>
    <row r="95" spans="1:25" hidden="1" x14ac:dyDescent="0.2">
      <c r="A95" s="109">
        <v>909007476</v>
      </c>
      <c r="B95" s="109" t="s">
        <v>938</v>
      </c>
      <c r="C95" s="109" t="s">
        <v>939</v>
      </c>
      <c r="D95" s="109" t="s">
        <v>546</v>
      </c>
      <c r="E95" s="109" t="s">
        <v>940</v>
      </c>
      <c r="F95" s="107"/>
      <c r="G95" s="107"/>
      <c r="H95" s="107"/>
      <c r="I95" s="107"/>
      <c r="J95" s="107"/>
      <c r="K95" s="109">
        <v>722750071</v>
      </c>
      <c r="L95" s="109" t="s">
        <v>790</v>
      </c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8"/>
      <c r="Y95" s="108"/>
    </row>
    <row r="96" spans="1:25" hidden="1" x14ac:dyDescent="0.2">
      <c r="A96" s="109">
        <v>923842658</v>
      </c>
      <c r="B96" s="109" t="s">
        <v>941</v>
      </c>
      <c r="C96" s="109" t="s">
        <v>942</v>
      </c>
      <c r="D96" s="109" t="s">
        <v>548</v>
      </c>
      <c r="E96" s="109" t="s">
        <v>943</v>
      </c>
      <c r="F96" s="107"/>
      <c r="G96" s="107"/>
      <c r="H96" s="107"/>
      <c r="I96" s="107"/>
      <c r="J96" s="107"/>
      <c r="K96" s="109">
        <v>722750071</v>
      </c>
      <c r="L96" s="109" t="s">
        <v>790</v>
      </c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8"/>
      <c r="Y96" s="108"/>
    </row>
    <row r="97" spans="1:25" hidden="1" x14ac:dyDescent="0.2">
      <c r="A97" s="109">
        <v>921742170</v>
      </c>
      <c r="B97" s="109" t="s">
        <v>944</v>
      </c>
      <c r="C97" s="109" t="s">
        <v>945</v>
      </c>
      <c r="D97" s="109" t="s">
        <v>544</v>
      </c>
      <c r="E97" s="109" t="s">
        <v>946</v>
      </c>
      <c r="F97" s="107"/>
      <c r="G97" s="107"/>
      <c r="H97" s="107"/>
      <c r="I97" s="107"/>
      <c r="J97" s="107"/>
      <c r="K97" s="109">
        <v>722750071</v>
      </c>
      <c r="L97" s="109" t="s">
        <v>790</v>
      </c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8"/>
      <c r="Y97" s="108"/>
    </row>
    <row r="98" spans="1:25" hidden="1" x14ac:dyDescent="0.2">
      <c r="A98" s="109">
        <v>921742162</v>
      </c>
      <c r="B98" s="109" t="s">
        <v>947</v>
      </c>
      <c r="C98" s="109" t="s">
        <v>948</v>
      </c>
      <c r="D98" s="109" t="s">
        <v>542</v>
      </c>
      <c r="E98" s="109" t="s">
        <v>949</v>
      </c>
      <c r="F98" s="107"/>
      <c r="G98" s="107"/>
      <c r="H98" s="107"/>
      <c r="I98" s="107"/>
      <c r="J98" s="107"/>
      <c r="K98" s="109">
        <v>722750071</v>
      </c>
      <c r="L98" s="109" t="s">
        <v>790</v>
      </c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8"/>
      <c r="Y98" s="108"/>
    </row>
    <row r="99" spans="1:25" hidden="1" x14ac:dyDescent="0.2">
      <c r="A99" s="109">
        <v>915386497</v>
      </c>
      <c r="B99" s="109" t="s">
        <v>950</v>
      </c>
      <c r="C99" s="109" t="s">
        <v>951</v>
      </c>
      <c r="D99" s="109" t="s">
        <v>549</v>
      </c>
      <c r="E99" s="109" t="s">
        <v>952</v>
      </c>
      <c r="F99" s="107"/>
      <c r="G99" s="107"/>
      <c r="H99" s="107"/>
      <c r="I99" s="107"/>
      <c r="J99" s="107"/>
      <c r="K99" s="109">
        <v>622701046</v>
      </c>
      <c r="L99" s="109" t="s">
        <v>953</v>
      </c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8"/>
      <c r="Y99" s="108"/>
    </row>
    <row r="100" spans="1:25" hidden="1" x14ac:dyDescent="0.2">
      <c r="A100" s="109">
        <v>914321955</v>
      </c>
      <c r="B100" s="109" t="s">
        <v>954</v>
      </c>
      <c r="C100" s="109" t="s">
        <v>955</v>
      </c>
      <c r="D100" s="109" t="s">
        <v>549</v>
      </c>
      <c r="E100" s="109" t="s">
        <v>956</v>
      </c>
      <c r="F100" s="107"/>
      <c r="G100" s="107"/>
      <c r="H100" s="107"/>
      <c r="I100" s="107"/>
      <c r="J100" s="107"/>
      <c r="K100" s="109">
        <v>622701046</v>
      </c>
      <c r="L100" s="109" t="s">
        <v>953</v>
      </c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8"/>
      <c r="Y100" s="108"/>
    </row>
    <row r="101" spans="1:25" hidden="1" x14ac:dyDescent="0.2">
      <c r="A101" s="109">
        <v>905008553</v>
      </c>
      <c r="B101" s="109" t="s">
        <v>957</v>
      </c>
      <c r="C101" s="109" t="s">
        <v>958</v>
      </c>
      <c r="D101" s="109" t="s">
        <v>559</v>
      </c>
      <c r="E101" s="109" t="s">
        <v>959</v>
      </c>
      <c r="F101" s="107"/>
      <c r="G101" s="107"/>
      <c r="H101" s="107"/>
      <c r="I101" s="107"/>
      <c r="J101" s="107"/>
      <c r="K101" s="109">
        <v>622701046</v>
      </c>
      <c r="L101" s="109" t="s">
        <v>953</v>
      </c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8"/>
      <c r="Y101" s="108"/>
    </row>
    <row r="102" spans="1:25" hidden="1" x14ac:dyDescent="0.2">
      <c r="A102" s="109">
        <v>902000429</v>
      </c>
      <c r="B102" s="109" t="s">
        <v>960</v>
      </c>
      <c r="C102" s="109" t="s">
        <v>961</v>
      </c>
      <c r="D102" s="109" t="s">
        <v>962</v>
      </c>
      <c r="E102" s="109" t="s">
        <v>963</v>
      </c>
      <c r="F102" s="107"/>
      <c r="G102" s="107"/>
      <c r="H102" s="107"/>
      <c r="I102" s="107"/>
      <c r="J102" s="107"/>
      <c r="K102" s="109">
        <v>622701046</v>
      </c>
      <c r="L102" s="109" t="s">
        <v>953</v>
      </c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8"/>
      <c r="Y102" s="108"/>
    </row>
    <row r="103" spans="1:25" hidden="1" x14ac:dyDescent="0.2">
      <c r="A103" s="109">
        <v>923844140</v>
      </c>
      <c r="B103" s="109" t="s">
        <v>964</v>
      </c>
      <c r="C103" s="109" t="s">
        <v>965</v>
      </c>
      <c r="D103" s="109" t="s">
        <v>548</v>
      </c>
      <c r="E103" s="109" t="s">
        <v>966</v>
      </c>
      <c r="F103" s="107"/>
      <c r="G103" s="107"/>
      <c r="H103" s="107"/>
      <c r="I103" s="107"/>
      <c r="J103" s="107"/>
      <c r="K103" s="109">
        <v>622701046</v>
      </c>
      <c r="L103" s="109" t="s">
        <v>953</v>
      </c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8"/>
      <c r="Y103" s="108"/>
    </row>
    <row r="104" spans="1:25" hidden="1" x14ac:dyDescent="0.2">
      <c r="A104" s="109">
        <v>920686397</v>
      </c>
      <c r="B104" s="109" t="s">
        <v>967</v>
      </c>
      <c r="C104" s="109" t="s">
        <v>968</v>
      </c>
      <c r="D104" s="109" t="s">
        <v>539</v>
      </c>
      <c r="E104" s="109" t="s">
        <v>969</v>
      </c>
      <c r="F104" s="107"/>
      <c r="G104" s="107"/>
      <c r="H104" s="107"/>
      <c r="I104" s="107"/>
      <c r="J104" s="107"/>
      <c r="K104" s="109">
        <v>622701046</v>
      </c>
      <c r="L104" s="109" t="s">
        <v>953</v>
      </c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8"/>
      <c r="Y104" s="108"/>
    </row>
    <row r="105" spans="1:25" hidden="1" x14ac:dyDescent="0.2">
      <c r="A105" s="109">
        <v>914321955</v>
      </c>
      <c r="B105" s="109" t="s">
        <v>954</v>
      </c>
      <c r="C105" s="109" t="s">
        <v>955</v>
      </c>
      <c r="D105" s="109" t="s">
        <v>549</v>
      </c>
      <c r="E105" s="109" t="s">
        <v>956</v>
      </c>
      <c r="F105" s="107"/>
      <c r="G105" s="107"/>
      <c r="H105" s="107"/>
      <c r="I105" s="107"/>
      <c r="J105" s="107"/>
      <c r="K105" s="109">
        <v>622701046</v>
      </c>
      <c r="L105" s="109" t="s">
        <v>953</v>
      </c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8"/>
      <c r="Y105" s="108"/>
    </row>
    <row r="106" spans="1:25" hidden="1" x14ac:dyDescent="0.2">
      <c r="A106" s="109">
        <v>822297926</v>
      </c>
      <c r="B106" s="109" t="s">
        <v>210</v>
      </c>
      <c r="C106" s="109" t="s">
        <v>211</v>
      </c>
      <c r="D106" s="109" t="s">
        <v>541</v>
      </c>
      <c r="E106" s="109" t="s">
        <v>609</v>
      </c>
      <c r="F106" s="107"/>
      <c r="G106" s="107"/>
      <c r="H106" s="107"/>
      <c r="I106" s="107"/>
      <c r="J106" s="107"/>
      <c r="K106" s="109">
        <v>522700785</v>
      </c>
      <c r="L106" s="109" t="s">
        <v>781</v>
      </c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8"/>
      <c r="Y106" s="108"/>
    </row>
    <row r="107" spans="1:25" hidden="1" x14ac:dyDescent="0.2">
      <c r="A107" s="109">
        <v>821279131</v>
      </c>
      <c r="B107" s="109" t="s">
        <v>970</v>
      </c>
      <c r="C107" s="109" t="s">
        <v>971</v>
      </c>
      <c r="D107" s="109" t="s">
        <v>541</v>
      </c>
      <c r="E107" s="109" t="s">
        <v>972</v>
      </c>
      <c r="F107" s="107"/>
      <c r="G107" s="107"/>
      <c r="H107" s="107"/>
      <c r="I107" s="107"/>
      <c r="J107" s="107"/>
      <c r="K107" s="109">
        <v>522700785</v>
      </c>
      <c r="L107" s="109" t="s">
        <v>781</v>
      </c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8"/>
      <c r="Y107" s="108"/>
    </row>
    <row r="108" spans="1:25" hidden="1" x14ac:dyDescent="0.2">
      <c r="A108" s="109">
        <v>903007684</v>
      </c>
      <c r="B108" s="109" t="s">
        <v>57</v>
      </c>
      <c r="C108" s="109" t="s">
        <v>58</v>
      </c>
      <c r="D108" s="109" t="s">
        <v>551</v>
      </c>
      <c r="E108" s="109" t="s">
        <v>610</v>
      </c>
      <c r="F108" s="107"/>
      <c r="G108" s="107"/>
      <c r="H108" s="107"/>
      <c r="I108" s="107"/>
      <c r="J108" s="107"/>
      <c r="K108" s="109">
        <v>622700889</v>
      </c>
      <c r="L108" s="109" t="s">
        <v>791</v>
      </c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8"/>
      <c r="Y108" s="108"/>
    </row>
    <row r="109" spans="1:25" hidden="1" x14ac:dyDescent="0.2">
      <c r="A109" s="109">
        <v>922781098</v>
      </c>
      <c r="B109" s="109" t="s">
        <v>188</v>
      </c>
      <c r="C109" s="109" t="s">
        <v>189</v>
      </c>
      <c r="D109" s="109" t="s">
        <v>538</v>
      </c>
      <c r="E109" s="109" t="s">
        <v>611</v>
      </c>
      <c r="F109" s="107"/>
      <c r="G109" s="107"/>
      <c r="H109" s="107"/>
      <c r="I109" s="107"/>
      <c r="J109" s="107"/>
      <c r="K109" s="109">
        <v>622700889</v>
      </c>
      <c r="L109" s="109" t="s">
        <v>791</v>
      </c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8"/>
      <c r="Y109" s="108"/>
    </row>
    <row r="110" spans="1:25" hidden="1" x14ac:dyDescent="0.2">
      <c r="A110" s="109">
        <v>921730160</v>
      </c>
      <c r="B110" s="109" t="s">
        <v>160</v>
      </c>
      <c r="C110" s="109" t="s">
        <v>161</v>
      </c>
      <c r="D110" s="109" t="s">
        <v>537</v>
      </c>
      <c r="E110" s="109" t="s">
        <v>612</v>
      </c>
      <c r="F110" s="107"/>
      <c r="G110" s="107"/>
      <c r="H110" s="107"/>
      <c r="I110" s="107"/>
      <c r="J110" s="107"/>
      <c r="K110" s="109">
        <v>622700889</v>
      </c>
      <c r="L110" s="109" t="s">
        <v>791</v>
      </c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8"/>
      <c r="Y110" s="108"/>
    </row>
    <row r="111" spans="1:25" hidden="1" x14ac:dyDescent="0.2">
      <c r="A111" s="109">
        <v>920681692</v>
      </c>
      <c r="B111" s="109" t="s">
        <v>121</v>
      </c>
      <c r="C111" s="109" t="s">
        <v>122</v>
      </c>
      <c r="D111" s="109" t="s">
        <v>538</v>
      </c>
      <c r="E111" s="109" t="s">
        <v>613</v>
      </c>
      <c r="F111" s="107"/>
      <c r="G111" s="107"/>
      <c r="H111" s="107"/>
      <c r="I111" s="107"/>
      <c r="J111" s="107"/>
      <c r="K111" s="109">
        <v>622700889</v>
      </c>
      <c r="L111" s="109" t="s">
        <v>791</v>
      </c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8"/>
      <c r="Y111" s="108"/>
    </row>
    <row r="112" spans="1:25" hidden="1" x14ac:dyDescent="0.2">
      <c r="A112" s="109">
        <v>924872745</v>
      </c>
      <c r="B112" s="109" t="s">
        <v>328</v>
      </c>
      <c r="C112" s="109" t="s">
        <v>329</v>
      </c>
      <c r="D112" s="109" t="s">
        <v>542</v>
      </c>
      <c r="E112" s="109" t="s">
        <v>614</v>
      </c>
      <c r="F112" s="107"/>
      <c r="G112" s="107"/>
      <c r="H112" s="107"/>
      <c r="I112" s="107"/>
      <c r="J112" s="107"/>
      <c r="K112" s="109">
        <v>622700889</v>
      </c>
      <c r="L112" s="109" t="s">
        <v>791</v>
      </c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8"/>
      <c r="Y112" s="108"/>
    </row>
    <row r="113" spans="1:25" hidden="1" x14ac:dyDescent="0.2">
      <c r="A113" s="109">
        <v>924872733</v>
      </c>
      <c r="B113" s="109" t="s">
        <v>330</v>
      </c>
      <c r="C113" s="109" t="s">
        <v>331</v>
      </c>
      <c r="D113" s="109" t="s">
        <v>544</v>
      </c>
      <c r="E113" s="109" t="s">
        <v>615</v>
      </c>
      <c r="F113" s="107"/>
      <c r="G113" s="107"/>
      <c r="H113" s="107"/>
      <c r="I113" s="107"/>
      <c r="J113" s="107"/>
      <c r="K113" s="109">
        <v>622700889</v>
      </c>
      <c r="L113" s="109" t="s">
        <v>791</v>
      </c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8"/>
      <c r="Y113" s="108"/>
    </row>
    <row r="114" spans="1:25" hidden="1" x14ac:dyDescent="0.2">
      <c r="A114" s="109">
        <v>922781101</v>
      </c>
      <c r="B114" s="109" t="s">
        <v>190</v>
      </c>
      <c r="C114" s="109" t="s">
        <v>191</v>
      </c>
      <c r="D114" s="109" t="s">
        <v>542</v>
      </c>
      <c r="E114" s="109" t="s">
        <v>616</v>
      </c>
      <c r="F114" s="107"/>
      <c r="G114" s="107"/>
      <c r="H114" s="107"/>
      <c r="I114" s="107"/>
      <c r="J114" s="107"/>
      <c r="K114" s="109">
        <v>622700889</v>
      </c>
      <c r="L114" s="109" t="s">
        <v>791</v>
      </c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8"/>
      <c r="Y114" s="108"/>
    </row>
    <row r="115" spans="1:25" hidden="1" x14ac:dyDescent="0.2">
      <c r="A115" s="109">
        <v>911121905</v>
      </c>
      <c r="B115" s="109" t="s">
        <v>332</v>
      </c>
      <c r="C115" s="109" t="s">
        <v>333</v>
      </c>
      <c r="D115" s="109" t="s">
        <v>552</v>
      </c>
      <c r="E115" s="109" t="s">
        <v>617</v>
      </c>
      <c r="F115" s="107"/>
      <c r="G115" s="107"/>
      <c r="H115" s="107"/>
      <c r="I115" s="107"/>
      <c r="J115" s="107"/>
      <c r="K115" s="109">
        <v>622701032</v>
      </c>
      <c r="L115" s="109" t="s">
        <v>792</v>
      </c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8"/>
      <c r="Y115" s="108"/>
    </row>
    <row r="116" spans="1:25" hidden="1" x14ac:dyDescent="0.2">
      <c r="A116" s="109">
        <v>910523592</v>
      </c>
      <c r="B116" s="109" t="s">
        <v>973</v>
      </c>
      <c r="C116" s="109" t="s">
        <v>974</v>
      </c>
      <c r="D116" s="109" t="s">
        <v>549</v>
      </c>
      <c r="E116" s="109" t="s">
        <v>975</v>
      </c>
      <c r="F116" s="107"/>
      <c r="G116" s="107"/>
      <c r="H116" s="107"/>
      <c r="I116" s="107"/>
      <c r="J116" s="107"/>
      <c r="K116" s="109">
        <v>622701032</v>
      </c>
      <c r="L116" s="109" t="s">
        <v>792</v>
      </c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8"/>
      <c r="Y116" s="108"/>
    </row>
    <row r="117" spans="1:25" hidden="1" x14ac:dyDescent="0.2">
      <c r="A117" s="109">
        <v>920686293</v>
      </c>
      <c r="B117" s="109" t="s">
        <v>125</v>
      </c>
      <c r="C117" s="109" t="s">
        <v>126</v>
      </c>
      <c r="D117" s="109" t="s">
        <v>538</v>
      </c>
      <c r="E117" s="109" t="s">
        <v>618</v>
      </c>
      <c r="F117" s="107"/>
      <c r="G117" s="107"/>
      <c r="H117" s="107"/>
      <c r="I117" s="107"/>
      <c r="J117" s="107"/>
      <c r="K117" s="109">
        <v>622701032</v>
      </c>
      <c r="L117" s="109" t="s">
        <v>792</v>
      </c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8"/>
      <c r="Y117" s="108"/>
    </row>
    <row r="118" spans="1:25" hidden="1" x14ac:dyDescent="0.2">
      <c r="A118" s="109">
        <v>902013686</v>
      </c>
      <c r="B118" s="109" t="s">
        <v>833</v>
      </c>
      <c r="C118" s="109" t="s">
        <v>834</v>
      </c>
      <c r="D118" s="109" t="s">
        <v>560</v>
      </c>
      <c r="E118" s="109" t="s">
        <v>835</v>
      </c>
      <c r="F118" s="107"/>
      <c r="G118" s="107"/>
      <c r="H118" s="107"/>
      <c r="I118" s="107"/>
      <c r="J118" s="107"/>
      <c r="K118" s="109">
        <v>622700813</v>
      </c>
      <c r="L118" s="109" t="s">
        <v>793</v>
      </c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8"/>
      <c r="Y118" s="108"/>
    </row>
    <row r="119" spans="1:25" hidden="1" x14ac:dyDescent="0.2">
      <c r="A119" s="109">
        <v>908000365</v>
      </c>
      <c r="B119" s="109" t="s">
        <v>53</v>
      </c>
      <c r="C119" s="109" t="s">
        <v>54</v>
      </c>
      <c r="D119" s="109" t="s">
        <v>553</v>
      </c>
      <c r="E119" s="109" t="s">
        <v>619</v>
      </c>
      <c r="F119" s="107"/>
      <c r="G119" s="107"/>
      <c r="H119" s="107"/>
      <c r="I119" s="107"/>
      <c r="J119" s="107"/>
      <c r="K119" s="109">
        <v>622700813</v>
      </c>
      <c r="L119" s="109" t="s">
        <v>793</v>
      </c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8"/>
      <c r="Y119" s="108"/>
    </row>
    <row r="120" spans="1:25" hidden="1" x14ac:dyDescent="0.2">
      <c r="A120" s="109">
        <v>902016998</v>
      </c>
      <c r="B120" s="109" t="s">
        <v>829</v>
      </c>
      <c r="C120" s="109" t="s">
        <v>830</v>
      </c>
      <c r="D120" s="109" t="s">
        <v>831</v>
      </c>
      <c r="E120" s="109" t="s">
        <v>832</v>
      </c>
      <c r="F120" s="107"/>
      <c r="G120" s="107"/>
      <c r="H120" s="107"/>
      <c r="I120" s="107"/>
      <c r="J120" s="107"/>
      <c r="K120" s="109">
        <v>622700813</v>
      </c>
      <c r="L120" s="109" t="s">
        <v>793</v>
      </c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8"/>
      <c r="Y120" s="108"/>
    </row>
    <row r="121" spans="1:25" hidden="1" x14ac:dyDescent="0.2">
      <c r="A121" s="109">
        <v>907016308</v>
      </c>
      <c r="B121" s="109" t="s">
        <v>334</v>
      </c>
      <c r="C121" s="109" t="s">
        <v>335</v>
      </c>
      <c r="D121" s="109" t="s">
        <v>554</v>
      </c>
      <c r="E121" s="109" t="s">
        <v>620</v>
      </c>
      <c r="F121" s="107"/>
      <c r="G121" s="107"/>
      <c r="H121" s="107"/>
      <c r="I121" s="107"/>
      <c r="J121" s="107"/>
      <c r="K121" s="109">
        <v>722700359</v>
      </c>
      <c r="L121" s="109" t="s">
        <v>794</v>
      </c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8"/>
      <c r="Y121" s="108"/>
    </row>
    <row r="122" spans="1:25" hidden="1" x14ac:dyDescent="0.2">
      <c r="A122" s="109">
        <v>918586604</v>
      </c>
      <c r="B122" s="109" t="s">
        <v>976</v>
      </c>
      <c r="C122" s="109" t="s">
        <v>977</v>
      </c>
      <c r="D122" s="109" t="s">
        <v>978</v>
      </c>
      <c r="E122" s="109" t="s">
        <v>979</v>
      </c>
      <c r="F122" s="107"/>
      <c r="G122" s="107"/>
      <c r="H122" s="107"/>
      <c r="I122" s="107"/>
      <c r="J122" s="107"/>
      <c r="K122" s="109">
        <v>722700359</v>
      </c>
      <c r="L122" s="109" t="s">
        <v>794</v>
      </c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8"/>
      <c r="Y122" s="108"/>
    </row>
    <row r="123" spans="1:25" hidden="1" x14ac:dyDescent="0.2">
      <c r="A123" s="109">
        <v>902019117</v>
      </c>
      <c r="B123" s="109" t="s">
        <v>980</v>
      </c>
      <c r="C123" s="109" t="s">
        <v>981</v>
      </c>
      <c r="D123" s="109" t="s">
        <v>558</v>
      </c>
      <c r="E123" s="109" t="s">
        <v>982</v>
      </c>
      <c r="F123" s="107"/>
      <c r="G123" s="107"/>
      <c r="H123" s="107"/>
      <c r="I123" s="107"/>
      <c r="J123" s="107"/>
      <c r="K123" s="109">
        <v>722700359</v>
      </c>
      <c r="L123" s="109" t="s">
        <v>794</v>
      </c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8"/>
      <c r="Y123" s="108"/>
    </row>
    <row r="124" spans="1:25" hidden="1" x14ac:dyDescent="0.2">
      <c r="A124" s="109">
        <v>925042611</v>
      </c>
      <c r="B124" s="109" t="s">
        <v>336</v>
      </c>
      <c r="C124" s="109" t="s">
        <v>337</v>
      </c>
      <c r="D124" s="109" t="s">
        <v>548</v>
      </c>
      <c r="E124" s="109" t="s">
        <v>621</v>
      </c>
      <c r="F124" s="107"/>
      <c r="G124" s="107"/>
      <c r="H124" s="107"/>
      <c r="I124" s="107"/>
      <c r="J124" s="107"/>
      <c r="K124" s="109">
        <v>722700359</v>
      </c>
      <c r="L124" s="109" t="s">
        <v>794</v>
      </c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8"/>
      <c r="Y124" s="108"/>
    </row>
    <row r="125" spans="1:25" hidden="1" x14ac:dyDescent="0.2">
      <c r="A125" s="109">
        <v>925042604</v>
      </c>
      <c r="B125" s="109" t="s">
        <v>338</v>
      </c>
      <c r="C125" s="109" t="s">
        <v>339</v>
      </c>
      <c r="D125" s="109" t="s">
        <v>555</v>
      </c>
      <c r="E125" s="109" t="s">
        <v>622</v>
      </c>
      <c r="F125" s="107"/>
      <c r="G125" s="107"/>
      <c r="H125" s="107"/>
      <c r="I125" s="107"/>
      <c r="J125" s="107"/>
      <c r="K125" s="109">
        <v>722700359</v>
      </c>
      <c r="L125" s="109" t="s">
        <v>794</v>
      </c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8"/>
      <c r="Y125" s="108"/>
    </row>
    <row r="126" spans="1:25" hidden="1" x14ac:dyDescent="0.2">
      <c r="A126" s="109">
        <v>924891593</v>
      </c>
      <c r="B126" s="109" t="s">
        <v>983</v>
      </c>
      <c r="C126" s="109" t="s">
        <v>984</v>
      </c>
      <c r="D126" s="109" t="s">
        <v>548</v>
      </c>
      <c r="E126" s="109" t="s">
        <v>985</v>
      </c>
      <c r="F126" s="107"/>
      <c r="G126" s="107"/>
      <c r="H126" s="107"/>
      <c r="I126" s="107"/>
      <c r="J126" s="107"/>
      <c r="K126" s="109">
        <v>722700359</v>
      </c>
      <c r="L126" s="109" t="s">
        <v>794</v>
      </c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8"/>
      <c r="Y126" s="108"/>
    </row>
    <row r="127" spans="1:25" hidden="1" x14ac:dyDescent="0.2">
      <c r="A127" s="109">
        <v>924891578</v>
      </c>
      <c r="B127" s="109" t="s">
        <v>986</v>
      </c>
      <c r="C127" s="109" t="s">
        <v>987</v>
      </c>
      <c r="D127" s="109" t="s">
        <v>534</v>
      </c>
      <c r="E127" s="109" t="s">
        <v>988</v>
      </c>
      <c r="F127" s="107"/>
      <c r="G127" s="107"/>
      <c r="H127" s="107"/>
      <c r="I127" s="107"/>
      <c r="J127" s="107"/>
      <c r="K127" s="109">
        <v>722700359</v>
      </c>
      <c r="L127" s="109" t="s">
        <v>794</v>
      </c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8"/>
      <c r="Y127" s="108"/>
    </row>
    <row r="128" spans="1:25" hidden="1" x14ac:dyDescent="0.2">
      <c r="A128" s="109">
        <v>924891568</v>
      </c>
      <c r="B128" s="109" t="s">
        <v>989</v>
      </c>
      <c r="C128" s="109" t="s">
        <v>990</v>
      </c>
      <c r="D128" s="109" t="s">
        <v>542</v>
      </c>
      <c r="E128" s="109" t="s">
        <v>991</v>
      </c>
      <c r="F128" s="107"/>
      <c r="G128" s="107"/>
      <c r="H128" s="107"/>
      <c r="I128" s="107"/>
      <c r="J128" s="107"/>
      <c r="K128" s="109">
        <v>722700359</v>
      </c>
      <c r="L128" s="109" t="s">
        <v>794</v>
      </c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8"/>
      <c r="Y128" s="108"/>
    </row>
    <row r="129" spans="1:25" hidden="1" x14ac:dyDescent="0.2">
      <c r="A129" s="109">
        <v>922789395</v>
      </c>
      <c r="B129" s="109" t="s">
        <v>992</v>
      </c>
      <c r="C129" s="109" t="s">
        <v>993</v>
      </c>
      <c r="D129" s="109" t="s">
        <v>542</v>
      </c>
      <c r="E129" s="109" t="s">
        <v>994</v>
      </c>
      <c r="F129" s="107"/>
      <c r="G129" s="107"/>
      <c r="H129" s="107"/>
      <c r="I129" s="107"/>
      <c r="J129" s="107"/>
      <c r="K129" s="109">
        <v>722700359</v>
      </c>
      <c r="L129" s="109" t="s">
        <v>794</v>
      </c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8"/>
      <c r="Y129" s="108"/>
    </row>
    <row r="130" spans="1:25" hidden="1" x14ac:dyDescent="0.2">
      <c r="A130" s="109">
        <v>811054050</v>
      </c>
      <c r="B130" s="109" t="s">
        <v>340</v>
      </c>
      <c r="C130" s="109" t="s">
        <v>341</v>
      </c>
      <c r="D130" s="109" t="s">
        <v>543</v>
      </c>
      <c r="E130" s="109" t="s">
        <v>623</v>
      </c>
      <c r="F130" s="107"/>
      <c r="G130" s="107"/>
      <c r="H130" s="107"/>
      <c r="I130" s="107"/>
      <c r="J130" s="107"/>
      <c r="K130" s="109">
        <v>722700117</v>
      </c>
      <c r="L130" s="109" t="s">
        <v>779</v>
      </c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8"/>
      <c r="Y130" s="108"/>
    </row>
    <row r="131" spans="1:25" hidden="1" x14ac:dyDescent="0.2">
      <c r="A131" s="109">
        <v>822298013</v>
      </c>
      <c r="B131" s="109" t="s">
        <v>218</v>
      </c>
      <c r="C131" s="109" t="s">
        <v>219</v>
      </c>
      <c r="D131" s="109" t="s">
        <v>550</v>
      </c>
      <c r="E131" s="109" t="s">
        <v>624</v>
      </c>
      <c r="F131" s="107"/>
      <c r="G131" s="107"/>
      <c r="H131" s="107"/>
      <c r="I131" s="107"/>
      <c r="J131" s="107"/>
      <c r="K131" s="109">
        <v>722700117</v>
      </c>
      <c r="L131" s="109" t="s">
        <v>779</v>
      </c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8"/>
      <c r="Y131" s="108"/>
    </row>
    <row r="132" spans="1:25" hidden="1" x14ac:dyDescent="0.2">
      <c r="A132" s="109">
        <v>819232264</v>
      </c>
      <c r="B132" s="109" t="s">
        <v>995</v>
      </c>
      <c r="C132" s="109" t="s">
        <v>996</v>
      </c>
      <c r="D132" s="109" t="s">
        <v>550</v>
      </c>
      <c r="E132" s="109" t="s">
        <v>997</v>
      </c>
      <c r="F132" s="107"/>
      <c r="G132" s="107"/>
      <c r="H132" s="107"/>
      <c r="I132" s="107"/>
      <c r="J132" s="107"/>
      <c r="K132" s="109">
        <v>722700117</v>
      </c>
      <c r="L132" s="109" t="s">
        <v>779</v>
      </c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8"/>
      <c r="Y132" s="108"/>
    </row>
    <row r="133" spans="1:25" hidden="1" x14ac:dyDescent="0.2">
      <c r="A133" s="109">
        <v>816165021</v>
      </c>
      <c r="B133" s="109" t="s">
        <v>998</v>
      </c>
      <c r="C133" s="109" t="s">
        <v>999</v>
      </c>
      <c r="D133" s="109" t="s">
        <v>549</v>
      </c>
      <c r="E133" s="109" t="s">
        <v>1000</v>
      </c>
      <c r="F133" s="107"/>
      <c r="G133" s="107"/>
      <c r="H133" s="107"/>
      <c r="I133" s="107"/>
      <c r="J133" s="107"/>
      <c r="K133" s="109">
        <v>722700117</v>
      </c>
      <c r="L133" s="109" t="s">
        <v>779</v>
      </c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8"/>
      <c r="Y133" s="108"/>
    </row>
    <row r="134" spans="1:25" hidden="1" x14ac:dyDescent="0.2">
      <c r="A134" s="109">
        <v>809018592</v>
      </c>
      <c r="B134" s="109" t="s">
        <v>1001</v>
      </c>
      <c r="C134" s="109" t="s">
        <v>1002</v>
      </c>
      <c r="D134" s="109" t="s">
        <v>1003</v>
      </c>
      <c r="E134" s="109" t="s">
        <v>1004</v>
      </c>
      <c r="F134" s="107"/>
      <c r="G134" s="107"/>
      <c r="H134" s="107"/>
      <c r="I134" s="107"/>
      <c r="J134" s="107"/>
      <c r="K134" s="109">
        <v>722700117</v>
      </c>
      <c r="L134" s="109" t="s">
        <v>779</v>
      </c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8"/>
      <c r="Y134" s="108"/>
    </row>
    <row r="135" spans="1:25" hidden="1" x14ac:dyDescent="0.2">
      <c r="A135" s="109">
        <v>807012278</v>
      </c>
      <c r="B135" s="109" t="s">
        <v>1005</v>
      </c>
      <c r="C135" s="109" t="s">
        <v>1006</v>
      </c>
      <c r="D135" s="109" t="s">
        <v>559</v>
      </c>
      <c r="E135" s="109" t="s">
        <v>1007</v>
      </c>
      <c r="F135" s="107"/>
      <c r="G135" s="107"/>
      <c r="H135" s="107"/>
      <c r="I135" s="107"/>
      <c r="J135" s="107"/>
      <c r="K135" s="109">
        <v>722700117</v>
      </c>
      <c r="L135" s="109" t="s">
        <v>779</v>
      </c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8"/>
      <c r="Y135" s="108"/>
    </row>
    <row r="136" spans="1:25" hidden="1" x14ac:dyDescent="0.2">
      <c r="A136" s="109">
        <v>807012278</v>
      </c>
      <c r="B136" s="109" t="s">
        <v>1005</v>
      </c>
      <c r="C136" s="109" t="s">
        <v>1006</v>
      </c>
      <c r="D136" s="109" t="s">
        <v>559</v>
      </c>
      <c r="E136" s="109" t="s">
        <v>1007</v>
      </c>
      <c r="F136" s="107"/>
      <c r="G136" s="107"/>
      <c r="H136" s="107"/>
      <c r="I136" s="107"/>
      <c r="J136" s="107"/>
      <c r="K136" s="109">
        <v>722700117</v>
      </c>
      <c r="L136" s="109" t="s">
        <v>779</v>
      </c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8"/>
      <c r="Y136" s="108"/>
    </row>
    <row r="137" spans="1:25" hidden="1" x14ac:dyDescent="0.2">
      <c r="A137" s="109">
        <v>925041607</v>
      </c>
      <c r="B137" s="109" t="s">
        <v>342</v>
      </c>
      <c r="C137" s="109" t="s">
        <v>343</v>
      </c>
      <c r="D137" s="109" t="s">
        <v>534</v>
      </c>
      <c r="E137" s="109" t="s">
        <v>625</v>
      </c>
      <c r="F137" s="107"/>
      <c r="G137" s="107"/>
      <c r="H137" s="107"/>
      <c r="I137" s="107"/>
      <c r="J137" s="107"/>
      <c r="K137" s="109">
        <v>622701032</v>
      </c>
      <c r="L137" s="109" t="s">
        <v>792</v>
      </c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8"/>
      <c r="Y137" s="108"/>
    </row>
    <row r="138" spans="1:25" hidden="1" x14ac:dyDescent="0.2">
      <c r="A138" s="109">
        <v>925041591</v>
      </c>
      <c r="B138" s="109" t="s">
        <v>344</v>
      </c>
      <c r="C138" s="109" t="s">
        <v>345</v>
      </c>
      <c r="D138" s="109" t="s">
        <v>548</v>
      </c>
      <c r="E138" s="109" t="s">
        <v>626</v>
      </c>
      <c r="F138" s="107"/>
      <c r="G138" s="107"/>
      <c r="H138" s="107"/>
      <c r="I138" s="107"/>
      <c r="J138" s="107"/>
      <c r="K138" s="109">
        <v>622701032</v>
      </c>
      <c r="L138" s="109" t="s">
        <v>792</v>
      </c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8"/>
      <c r="Y138" s="108"/>
    </row>
    <row r="139" spans="1:25" hidden="1" x14ac:dyDescent="0.2">
      <c r="A139" s="109">
        <v>925041584</v>
      </c>
      <c r="B139" s="109" t="s">
        <v>346</v>
      </c>
      <c r="C139" s="109" t="s">
        <v>347</v>
      </c>
      <c r="D139" s="109" t="s">
        <v>548</v>
      </c>
      <c r="E139" s="109" t="s">
        <v>627</v>
      </c>
      <c r="F139" s="107"/>
      <c r="G139" s="107"/>
      <c r="H139" s="107"/>
      <c r="I139" s="107"/>
      <c r="J139" s="107"/>
      <c r="K139" s="109">
        <v>622701032</v>
      </c>
      <c r="L139" s="109" t="s">
        <v>792</v>
      </c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8"/>
      <c r="Y139" s="108"/>
    </row>
    <row r="140" spans="1:25" hidden="1" x14ac:dyDescent="0.2">
      <c r="A140" s="109">
        <v>924888120</v>
      </c>
      <c r="B140" s="109" t="s">
        <v>1008</v>
      </c>
      <c r="C140" s="109" t="s">
        <v>1009</v>
      </c>
      <c r="D140" s="109" t="s">
        <v>548</v>
      </c>
      <c r="E140" s="109" t="s">
        <v>1010</v>
      </c>
      <c r="F140" s="107"/>
      <c r="G140" s="107"/>
      <c r="H140" s="107"/>
      <c r="I140" s="107"/>
      <c r="J140" s="107"/>
      <c r="K140" s="109">
        <v>622701032</v>
      </c>
      <c r="L140" s="109" t="s">
        <v>792</v>
      </c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8"/>
      <c r="Y140" s="108"/>
    </row>
    <row r="141" spans="1:25" hidden="1" x14ac:dyDescent="0.2">
      <c r="A141" s="109">
        <v>924888117</v>
      </c>
      <c r="B141" s="109" t="s">
        <v>1011</v>
      </c>
      <c r="C141" s="109" t="s">
        <v>1012</v>
      </c>
      <c r="D141" s="109" t="s">
        <v>534</v>
      </c>
      <c r="E141" s="109" t="s">
        <v>1013</v>
      </c>
      <c r="F141" s="107"/>
      <c r="G141" s="107"/>
      <c r="H141" s="107"/>
      <c r="I141" s="107"/>
      <c r="J141" s="107"/>
      <c r="K141" s="109">
        <v>622701032</v>
      </c>
      <c r="L141" s="109" t="s">
        <v>792</v>
      </c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8"/>
      <c r="Y141" s="108"/>
    </row>
    <row r="142" spans="1:25" hidden="1" x14ac:dyDescent="0.2">
      <c r="A142" s="109">
        <v>924888107</v>
      </c>
      <c r="B142" s="109" t="s">
        <v>1014</v>
      </c>
      <c r="C142" s="109" t="s">
        <v>1015</v>
      </c>
      <c r="D142" s="109" t="s">
        <v>548</v>
      </c>
      <c r="E142" s="109" t="s">
        <v>1016</v>
      </c>
      <c r="F142" s="107"/>
      <c r="G142" s="107"/>
      <c r="H142" s="107"/>
      <c r="I142" s="107"/>
      <c r="J142" s="107"/>
      <c r="K142" s="109">
        <v>622701032</v>
      </c>
      <c r="L142" s="109" t="s">
        <v>792</v>
      </c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8"/>
      <c r="Y142" s="108"/>
    </row>
    <row r="143" spans="1:25" hidden="1" x14ac:dyDescent="0.2">
      <c r="A143" s="109">
        <v>924888098</v>
      </c>
      <c r="B143" s="109" t="s">
        <v>1017</v>
      </c>
      <c r="C143" s="109" t="s">
        <v>1018</v>
      </c>
      <c r="D143" s="109" t="s">
        <v>542</v>
      </c>
      <c r="E143" s="109" t="s">
        <v>1019</v>
      </c>
      <c r="F143" s="107"/>
      <c r="G143" s="107"/>
      <c r="H143" s="107"/>
      <c r="I143" s="107"/>
      <c r="J143" s="107"/>
      <c r="K143" s="109">
        <v>622701032</v>
      </c>
      <c r="L143" s="109" t="s">
        <v>792</v>
      </c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8"/>
      <c r="Y143" s="108"/>
    </row>
    <row r="144" spans="1:25" hidden="1" x14ac:dyDescent="0.2">
      <c r="A144" s="109">
        <v>923842326</v>
      </c>
      <c r="B144" s="109" t="s">
        <v>1020</v>
      </c>
      <c r="C144" s="109" t="s">
        <v>1021</v>
      </c>
      <c r="D144" s="109" t="s">
        <v>548</v>
      </c>
      <c r="E144" s="109" t="s">
        <v>1022</v>
      </c>
      <c r="F144" s="107"/>
      <c r="G144" s="107"/>
      <c r="H144" s="107"/>
      <c r="I144" s="107"/>
      <c r="J144" s="107"/>
      <c r="K144" s="109">
        <v>622701032</v>
      </c>
      <c r="L144" s="109" t="s">
        <v>792</v>
      </c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8"/>
      <c r="Y144" s="108"/>
    </row>
    <row r="145" spans="1:25" hidden="1" x14ac:dyDescent="0.2">
      <c r="A145" s="109">
        <v>923842309</v>
      </c>
      <c r="B145" s="109" t="s">
        <v>1023</v>
      </c>
      <c r="C145" s="109" t="s">
        <v>1024</v>
      </c>
      <c r="D145" s="109" t="s">
        <v>548</v>
      </c>
      <c r="E145" s="109" t="s">
        <v>1025</v>
      </c>
      <c r="F145" s="107"/>
      <c r="G145" s="107"/>
      <c r="H145" s="107"/>
      <c r="I145" s="107"/>
      <c r="J145" s="107"/>
      <c r="K145" s="109">
        <v>622701032</v>
      </c>
      <c r="L145" s="109" t="s">
        <v>792</v>
      </c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8"/>
      <c r="Y145" s="108"/>
    </row>
    <row r="146" spans="1:25" hidden="1" x14ac:dyDescent="0.2">
      <c r="A146" s="109">
        <v>923842280</v>
      </c>
      <c r="B146" s="109" t="s">
        <v>1026</v>
      </c>
      <c r="C146" s="109" t="s">
        <v>1027</v>
      </c>
      <c r="D146" s="109" t="s">
        <v>544</v>
      </c>
      <c r="E146" s="109" t="s">
        <v>1028</v>
      </c>
      <c r="F146" s="107"/>
      <c r="G146" s="107"/>
      <c r="H146" s="107"/>
      <c r="I146" s="107"/>
      <c r="J146" s="107"/>
      <c r="K146" s="109">
        <v>622701032</v>
      </c>
      <c r="L146" s="109" t="s">
        <v>792</v>
      </c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8"/>
      <c r="Y146" s="108"/>
    </row>
    <row r="147" spans="1:25" hidden="1" x14ac:dyDescent="0.2">
      <c r="A147" s="109">
        <v>922787211</v>
      </c>
      <c r="B147" s="109" t="s">
        <v>1029</v>
      </c>
      <c r="C147" s="109" t="s">
        <v>1030</v>
      </c>
      <c r="D147" s="109" t="s">
        <v>544</v>
      </c>
      <c r="E147" s="109" t="s">
        <v>1031</v>
      </c>
      <c r="F147" s="107"/>
      <c r="G147" s="107"/>
      <c r="H147" s="107"/>
      <c r="I147" s="107"/>
      <c r="J147" s="107"/>
      <c r="K147" s="109">
        <v>622701032</v>
      </c>
      <c r="L147" s="109" t="s">
        <v>792</v>
      </c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8"/>
      <c r="Y147" s="108"/>
    </row>
    <row r="148" spans="1:25" hidden="1" x14ac:dyDescent="0.2">
      <c r="A148" s="109">
        <v>921739660</v>
      </c>
      <c r="B148" s="109" t="s">
        <v>1032</v>
      </c>
      <c r="C148" s="109" t="s">
        <v>1033</v>
      </c>
      <c r="D148" s="109" t="s">
        <v>537</v>
      </c>
      <c r="E148" s="109" t="s">
        <v>1034</v>
      </c>
      <c r="F148" s="107"/>
      <c r="G148" s="107"/>
      <c r="H148" s="107"/>
      <c r="I148" s="107"/>
      <c r="J148" s="107"/>
      <c r="K148" s="109">
        <v>622701032</v>
      </c>
      <c r="L148" s="109" t="s">
        <v>792</v>
      </c>
      <c r="M148" s="107"/>
      <c r="N148" s="107"/>
      <c r="O148" s="107"/>
      <c r="P148" s="107"/>
      <c r="Q148" s="107"/>
      <c r="R148" s="107"/>
      <c r="S148" s="107"/>
      <c r="T148" s="107"/>
      <c r="U148" s="107"/>
      <c r="V148" s="107"/>
      <c r="W148" s="107"/>
      <c r="X148" s="108"/>
      <c r="Y148" s="108"/>
    </row>
    <row r="149" spans="1:25" hidden="1" x14ac:dyDescent="0.2">
      <c r="A149" s="109">
        <v>921739650</v>
      </c>
      <c r="B149" s="109" t="s">
        <v>1035</v>
      </c>
      <c r="C149" s="109" t="s">
        <v>1036</v>
      </c>
      <c r="D149" s="109" t="s">
        <v>537</v>
      </c>
      <c r="E149" s="109" t="s">
        <v>1037</v>
      </c>
      <c r="F149" s="107"/>
      <c r="G149" s="107"/>
      <c r="H149" s="107"/>
      <c r="I149" s="107"/>
      <c r="J149" s="107"/>
      <c r="K149" s="109">
        <v>622701032</v>
      </c>
      <c r="L149" s="109" t="s">
        <v>792</v>
      </c>
      <c r="M149" s="107"/>
      <c r="N149" s="107"/>
      <c r="O149" s="107"/>
      <c r="P149" s="107"/>
      <c r="Q149" s="107"/>
      <c r="R149" s="107"/>
      <c r="S149" s="107"/>
      <c r="T149" s="107"/>
      <c r="U149" s="107"/>
      <c r="V149" s="107"/>
      <c r="W149" s="107"/>
      <c r="X149" s="108"/>
      <c r="Y149" s="108"/>
    </row>
    <row r="150" spans="1:25" hidden="1" x14ac:dyDescent="0.2">
      <c r="A150" s="109">
        <v>921739649</v>
      </c>
      <c r="B150" s="109" t="s">
        <v>1038</v>
      </c>
      <c r="C150" s="109" t="s">
        <v>1039</v>
      </c>
      <c r="D150" s="109" t="s">
        <v>544</v>
      </c>
      <c r="E150" s="109" t="s">
        <v>1040</v>
      </c>
      <c r="F150" s="107"/>
      <c r="G150" s="107"/>
      <c r="H150" s="107"/>
      <c r="I150" s="107"/>
      <c r="J150" s="107"/>
      <c r="K150" s="109">
        <v>622701032</v>
      </c>
      <c r="L150" s="109" t="s">
        <v>792</v>
      </c>
      <c r="M150" s="107"/>
      <c r="N150" s="107"/>
      <c r="O150" s="107"/>
      <c r="P150" s="107"/>
      <c r="Q150" s="107"/>
      <c r="R150" s="107"/>
      <c r="S150" s="107"/>
      <c r="T150" s="107"/>
      <c r="U150" s="107"/>
      <c r="V150" s="107"/>
      <c r="W150" s="107"/>
      <c r="X150" s="108"/>
      <c r="Y150" s="108"/>
    </row>
    <row r="151" spans="1:25" hidden="1" x14ac:dyDescent="0.2">
      <c r="A151" s="109">
        <v>921739624</v>
      </c>
      <c r="B151" s="109" t="s">
        <v>1041</v>
      </c>
      <c r="C151" s="109" t="s">
        <v>1042</v>
      </c>
      <c r="D151" s="109" t="s">
        <v>538</v>
      </c>
      <c r="E151" s="109" t="s">
        <v>639</v>
      </c>
      <c r="F151" s="107"/>
      <c r="G151" s="107"/>
      <c r="H151" s="107"/>
      <c r="I151" s="107"/>
      <c r="J151" s="107"/>
      <c r="K151" s="109">
        <v>622701032</v>
      </c>
      <c r="L151" s="109" t="s">
        <v>792</v>
      </c>
      <c r="M151" s="107"/>
      <c r="N151" s="107"/>
      <c r="O151" s="107"/>
      <c r="P151" s="107"/>
      <c r="Q151" s="107"/>
      <c r="R151" s="107"/>
      <c r="S151" s="107"/>
      <c r="T151" s="107"/>
      <c r="U151" s="107"/>
      <c r="V151" s="107"/>
      <c r="W151" s="107"/>
      <c r="X151" s="108"/>
      <c r="Y151" s="108"/>
    </row>
    <row r="152" spans="1:25" hidden="1" x14ac:dyDescent="0.2">
      <c r="A152" s="109">
        <v>920686353</v>
      </c>
      <c r="B152" s="109" t="s">
        <v>1043</v>
      </c>
      <c r="C152" s="109" t="s">
        <v>1044</v>
      </c>
      <c r="D152" s="109" t="s">
        <v>537</v>
      </c>
      <c r="E152" s="109" t="s">
        <v>713</v>
      </c>
      <c r="F152" s="107"/>
      <c r="G152" s="107"/>
      <c r="H152" s="107"/>
      <c r="I152" s="107"/>
      <c r="J152" s="107"/>
      <c r="K152" s="109">
        <v>622701032</v>
      </c>
      <c r="L152" s="109" t="s">
        <v>792</v>
      </c>
      <c r="M152" s="107"/>
      <c r="N152" s="107"/>
      <c r="O152" s="107"/>
      <c r="P152" s="107"/>
      <c r="Q152" s="107"/>
      <c r="R152" s="107"/>
      <c r="S152" s="107"/>
      <c r="T152" s="107"/>
      <c r="U152" s="107"/>
      <c r="V152" s="107"/>
      <c r="W152" s="107"/>
      <c r="X152" s="108"/>
      <c r="Y152" s="108"/>
    </row>
    <row r="153" spans="1:25" hidden="1" x14ac:dyDescent="0.2">
      <c r="A153" s="109">
        <v>920686311</v>
      </c>
      <c r="B153" s="109" t="s">
        <v>1045</v>
      </c>
      <c r="C153" s="109" t="s">
        <v>1046</v>
      </c>
      <c r="D153" s="109" t="s">
        <v>539</v>
      </c>
      <c r="E153" s="109" t="s">
        <v>1047</v>
      </c>
      <c r="F153" s="107"/>
      <c r="G153" s="107"/>
      <c r="H153" s="107"/>
      <c r="I153" s="107"/>
      <c r="J153" s="107"/>
      <c r="K153" s="109">
        <v>622701032</v>
      </c>
      <c r="L153" s="109" t="s">
        <v>792</v>
      </c>
      <c r="M153" s="107"/>
      <c r="N153" s="107"/>
      <c r="O153" s="107"/>
      <c r="P153" s="107"/>
      <c r="Q153" s="107"/>
      <c r="R153" s="107"/>
      <c r="S153" s="107"/>
      <c r="T153" s="107"/>
      <c r="U153" s="107"/>
      <c r="V153" s="107"/>
      <c r="W153" s="107"/>
      <c r="X153" s="108"/>
      <c r="Y153" s="108"/>
    </row>
    <row r="154" spans="1:25" hidden="1" x14ac:dyDescent="0.2">
      <c r="A154" s="109">
        <v>920686300</v>
      </c>
      <c r="B154" s="109" t="s">
        <v>1048</v>
      </c>
      <c r="C154" s="109" t="s">
        <v>1049</v>
      </c>
      <c r="D154" s="109" t="s">
        <v>538</v>
      </c>
      <c r="E154" s="109" t="s">
        <v>1050</v>
      </c>
      <c r="F154" s="107"/>
      <c r="G154" s="107"/>
      <c r="H154" s="107"/>
      <c r="I154" s="107"/>
      <c r="J154" s="107"/>
      <c r="K154" s="109">
        <v>622701032</v>
      </c>
      <c r="L154" s="109" t="s">
        <v>792</v>
      </c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8"/>
      <c r="Y154" s="108"/>
    </row>
    <row r="155" spans="1:25" hidden="1" x14ac:dyDescent="0.2">
      <c r="A155" s="109">
        <v>918605711</v>
      </c>
      <c r="B155" s="109" t="s">
        <v>1051</v>
      </c>
      <c r="C155" s="109" t="s">
        <v>1052</v>
      </c>
      <c r="D155" s="109" t="s">
        <v>538</v>
      </c>
      <c r="E155" s="109" t="s">
        <v>1053</v>
      </c>
      <c r="F155" s="107"/>
      <c r="G155" s="107"/>
      <c r="H155" s="107"/>
      <c r="I155" s="107"/>
      <c r="J155" s="107"/>
      <c r="K155" s="109">
        <v>622701032</v>
      </c>
      <c r="L155" s="109" t="s">
        <v>792</v>
      </c>
      <c r="M155" s="107"/>
      <c r="N155" s="107"/>
      <c r="O155" s="107"/>
      <c r="P155" s="107"/>
      <c r="Q155" s="107"/>
      <c r="R155" s="107"/>
      <c r="S155" s="107"/>
      <c r="T155" s="107"/>
      <c r="U155" s="107"/>
      <c r="V155" s="107"/>
      <c r="W155" s="107"/>
      <c r="X155" s="108"/>
      <c r="Y155" s="108"/>
    </row>
    <row r="156" spans="1:25" hidden="1" x14ac:dyDescent="0.2">
      <c r="A156" s="109">
        <v>918587432</v>
      </c>
      <c r="B156" s="109" t="s">
        <v>1054</v>
      </c>
      <c r="C156" s="109" t="s">
        <v>1055</v>
      </c>
      <c r="D156" s="109" t="s">
        <v>538</v>
      </c>
      <c r="E156" s="109" t="s">
        <v>1056</v>
      </c>
      <c r="F156" s="107"/>
      <c r="G156" s="107"/>
      <c r="H156" s="107"/>
      <c r="I156" s="107"/>
      <c r="J156" s="107"/>
      <c r="K156" s="109">
        <v>622701032</v>
      </c>
      <c r="L156" s="109" t="s">
        <v>792</v>
      </c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8"/>
      <c r="Y156" s="108"/>
    </row>
    <row r="157" spans="1:25" hidden="1" x14ac:dyDescent="0.2">
      <c r="A157" s="109">
        <v>922763269</v>
      </c>
      <c r="B157" s="109" t="s">
        <v>348</v>
      </c>
      <c r="C157" s="109" t="s">
        <v>349</v>
      </c>
      <c r="D157" s="109" t="s">
        <v>544</v>
      </c>
      <c r="E157" s="109" t="s">
        <v>628</v>
      </c>
      <c r="F157" s="107"/>
      <c r="G157" s="107"/>
      <c r="H157" s="107"/>
      <c r="I157" s="107"/>
      <c r="J157" s="107"/>
      <c r="K157" s="109">
        <v>622701145</v>
      </c>
      <c r="L157" s="109" t="s">
        <v>795</v>
      </c>
      <c r="M157" s="107"/>
      <c r="N157" s="107"/>
      <c r="O157" s="107"/>
      <c r="P157" s="107"/>
      <c r="Q157" s="107"/>
      <c r="R157" s="107"/>
      <c r="S157" s="107"/>
      <c r="T157" s="107"/>
      <c r="U157" s="107"/>
      <c r="V157" s="107"/>
      <c r="W157" s="107"/>
      <c r="X157" s="108"/>
      <c r="Y157" s="108"/>
    </row>
    <row r="158" spans="1:25" hidden="1" x14ac:dyDescent="0.2">
      <c r="A158" s="109">
        <v>914302924</v>
      </c>
      <c r="B158" s="109" t="s">
        <v>350</v>
      </c>
      <c r="C158" s="109" t="s">
        <v>351</v>
      </c>
      <c r="D158" s="109" t="s">
        <v>556</v>
      </c>
      <c r="E158" s="109" t="s">
        <v>629</v>
      </c>
      <c r="F158" s="107"/>
      <c r="G158" s="107"/>
      <c r="H158" s="107"/>
      <c r="I158" s="107"/>
      <c r="J158" s="107"/>
      <c r="K158" s="109">
        <v>622700878</v>
      </c>
      <c r="L158" s="109" t="s">
        <v>796</v>
      </c>
      <c r="M158" s="107"/>
      <c r="N158" s="107"/>
      <c r="O158" s="107"/>
      <c r="P158" s="107"/>
      <c r="Q158" s="107"/>
      <c r="R158" s="107"/>
      <c r="S158" s="107"/>
      <c r="T158" s="107"/>
      <c r="U158" s="107"/>
      <c r="V158" s="107"/>
      <c r="W158" s="107"/>
      <c r="X158" s="108"/>
      <c r="Y158" s="108"/>
    </row>
    <row r="159" spans="1:25" hidden="1" x14ac:dyDescent="0.2">
      <c r="A159" s="109">
        <v>922785360</v>
      </c>
      <c r="B159" s="109" t="s">
        <v>194</v>
      </c>
      <c r="C159" s="109" t="s">
        <v>195</v>
      </c>
      <c r="D159" s="109" t="s">
        <v>548</v>
      </c>
      <c r="E159" s="109" t="s">
        <v>630</v>
      </c>
      <c r="F159" s="107"/>
      <c r="G159" s="107"/>
      <c r="H159" s="107"/>
      <c r="I159" s="107"/>
      <c r="J159" s="107"/>
      <c r="K159" s="109">
        <v>622700878</v>
      </c>
      <c r="L159" s="109" t="s">
        <v>796</v>
      </c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8"/>
      <c r="Y159" s="108"/>
    </row>
    <row r="160" spans="1:25" hidden="1" x14ac:dyDescent="0.2">
      <c r="A160" s="109">
        <v>925039284</v>
      </c>
      <c r="B160" s="109" t="s">
        <v>352</v>
      </c>
      <c r="C160" s="109" t="s">
        <v>353</v>
      </c>
      <c r="D160" s="109" t="s">
        <v>542</v>
      </c>
      <c r="E160" s="109" t="s">
        <v>631</v>
      </c>
      <c r="F160" s="107"/>
      <c r="G160" s="107"/>
      <c r="H160" s="107"/>
      <c r="I160" s="107"/>
      <c r="J160" s="107"/>
      <c r="K160" s="109">
        <v>622700878</v>
      </c>
      <c r="L160" s="109" t="s">
        <v>796</v>
      </c>
      <c r="M160" s="107"/>
      <c r="N160" s="107"/>
      <c r="O160" s="107"/>
      <c r="P160" s="107"/>
      <c r="Q160" s="107"/>
      <c r="R160" s="107"/>
      <c r="S160" s="107"/>
      <c r="T160" s="107"/>
      <c r="U160" s="107"/>
      <c r="V160" s="107"/>
      <c r="W160" s="107"/>
      <c r="X160" s="108"/>
      <c r="Y160" s="108"/>
    </row>
    <row r="161" spans="1:25" hidden="1" x14ac:dyDescent="0.2">
      <c r="A161" s="109">
        <v>925039277</v>
      </c>
      <c r="B161" s="109" t="s">
        <v>354</v>
      </c>
      <c r="C161" s="109" t="s">
        <v>355</v>
      </c>
      <c r="D161" s="109" t="s">
        <v>544</v>
      </c>
      <c r="E161" s="109" t="s">
        <v>632</v>
      </c>
      <c r="F161" s="107"/>
      <c r="G161" s="107"/>
      <c r="H161" s="107"/>
      <c r="I161" s="107"/>
      <c r="J161" s="107"/>
      <c r="K161" s="109">
        <v>622700878</v>
      </c>
      <c r="L161" s="109" t="s">
        <v>796</v>
      </c>
      <c r="M161" s="107"/>
      <c r="N161" s="107"/>
      <c r="O161" s="107"/>
      <c r="P161" s="107"/>
      <c r="Q161" s="107"/>
      <c r="R161" s="107"/>
      <c r="S161" s="107"/>
      <c r="T161" s="107"/>
      <c r="U161" s="107"/>
      <c r="V161" s="107"/>
      <c r="W161" s="107"/>
      <c r="X161" s="108"/>
      <c r="Y161" s="108"/>
    </row>
    <row r="162" spans="1:25" hidden="1" x14ac:dyDescent="0.2">
      <c r="A162" s="109">
        <v>925039017</v>
      </c>
      <c r="B162" s="109" t="s">
        <v>356</v>
      </c>
      <c r="C162" s="109" t="s">
        <v>357</v>
      </c>
      <c r="D162" s="109" t="s">
        <v>544</v>
      </c>
      <c r="E162" s="109" t="s">
        <v>633</v>
      </c>
      <c r="F162" s="107"/>
      <c r="G162" s="107"/>
      <c r="H162" s="107"/>
      <c r="I162" s="107"/>
      <c r="J162" s="107"/>
      <c r="K162" s="109">
        <v>622700922</v>
      </c>
      <c r="L162" s="109" t="s">
        <v>783</v>
      </c>
      <c r="M162" s="107"/>
      <c r="N162" s="107"/>
      <c r="O162" s="107"/>
      <c r="P162" s="107"/>
      <c r="Q162" s="107"/>
      <c r="R162" s="107"/>
      <c r="S162" s="107"/>
      <c r="T162" s="107"/>
      <c r="U162" s="107"/>
      <c r="V162" s="107"/>
      <c r="W162" s="107"/>
      <c r="X162" s="108"/>
      <c r="Y162" s="108"/>
    </row>
    <row r="163" spans="1:25" hidden="1" x14ac:dyDescent="0.2">
      <c r="A163" s="109">
        <v>924890908</v>
      </c>
      <c r="B163" s="109" t="s">
        <v>358</v>
      </c>
      <c r="C163" s="109" t="s">
        <v>359</v>
      </c>
      <c r="D163" s="109" t="s">
        <v>538</v>
      </c>
      <c r="E163" s="109" t="s">
        <v>634</v>
      </c>
      <c r="F163" s="107"/>
      <c r="G163" s="107"/>
      <c r="H163" s="107"/>
      <c r="I163" s="107"/>
      <c r="J163" s="107"/>
      <c r="K163" s="109">
        <v>622700922</v>
      </c>
      <c r="L163" s="109" t="s">
        <v>783</v>
      </c>
      <c r="M163" s="107"/>
      <c r="N163" s="107"/>
      <c r="O163" s="107"/>
      <c r="P163" s="107"/>
      <c r="Q163" s="107"/>
      <c r="R163" s="107"/>
      <c r="S163" s="107"/>
      <c r="T163" s="107"/>
      <c r="U163" s="107"/>
      <c r="V163" s="107"/>
      <c r="W163" s="107"/>
      <c r="X163" s="108"/>
      <c r="Y163" s="108"/>
    </row>
    <row r="164" spans="1:25" hidden="1" x14ac:dyDescent="0.2">
      <c r="A164" s="109">
        <v>925039000</v>
      </c>
      <c r="B164" s="109" t="s">
        <v>360</v>
      </c>
      <c r="C164" s="109" t="s">
        <v>361</v>
      </c>
      <c r="D164" s="109" t="s">
        <v>544</v>
      </c>
      <c r="E164" s="109" t="s">
        <v>635</v>
      </c>
      <c r="F164" s="107"/>
      <c r="G164" s="107"/>
      <c r="H164" s="107"/>
      <c r="I164" s="107"/>
      <c r="J164" s="107"/>
      <c r="K164" s="109">
        <v>622700922</v>
      </c>
      <c r="L164" s="109" t="s">
        <v>783</v>
      </c>
      <c r="M164" s="107"/>
      <c r="N164" s="107"/>
      <c r="O164" s="107"/>
      <c r="P164" s="107"/>
      <c r="Q164" s="107"/>
      <c r="R164" s="107"/>
      <c r="S164" s="107"/>
      <c r="T164" s="107"/>
      <c r="U164" s="107"/>
      <c r="V164" s="107"/>
      <c r="W164" s="107"/>
      <c r="X164" s="108"/>
      <c r="Y164" s="108"/>
    </row>
    <row r="165" spans="1:25" hidden="1" x14ac:dyDescent="0.2">
      <c r="A165" s="109">
        <v>925038997</v>
      </c>
      <c r="B165" s="109" t="s">
        <v>362</v>
      </c>
      <c r="C165" s="109" t="s">
        <v>363</v>
      </c>
      <c r="D165" s="109" t="s">
        <v>544</v>
      </c>
      <c r="E165" s="109" t="s">
        <v>636</v>
      </c>
      <c r="F165" s="107"/>
      <c r="G165" s="107"/>
      <c r="H165" s="107"/>
      <c r="I165" s="107"/>
      <c r="J165" s="107"/>
      <c r="K165" s="109">
        <v>622700922</v>
      </c>
      <c r="L165" s="109" t="s">
        <v>783</v>
      </c>
      <c r="M165" s="107"/>
      <c r="N165" s="107"/>
      <c r="O165" s="107"/>
      <c r="P165" s="107"/>
      <c r="Q165" s="107"/>
      <c r="R165" s="107"/>
      <c r="S165" s="107"/>
      <c r="T165" s="107"/>
      <c r="U165" s="107"/>
      <c r="V165" s="107"/>
      <c r="W165" s="107"/>
      <c r="X165" s="108"/>
      <c r="Y165" s="108"/>
    </row>
    <row r="166" spans="1:25" hidden="1" x14ac:dyDescent="0.2">
      <c r="A166" s="109">
        <v>924888284</v>
      </c>
      <c r="B166" s="109" t="s">
        <v>364</v>
      </c>
      <c r="C166" s="109" t="s">
        <v>365</v>
      </c>
      <c r="D166" s="109" t="s">
        <v>534</v>
      </c>
      <c r="E166" s="109" t="s">
        <v>637</v>
      </c>
      <c r="F166" s="107"/>
      <c r="G166" s="107"/>
      <c r="H166" s="107"/>
      <c r="I166" s="107"/>
      <c r="J166" s="107"/>
      <c r="K166" s="109">
        <v>622700922</v>
      </c>
      <c r="L166" s="109" t="s">
        <v>783</v>
      </c>
      <c r="M166" s="107"/>
      <c r="N166" s="107"/>
      <c r="O166" s="107"/>
      <c r="P166" s="107"/>
      <c r="Q166" s="107"/>
      <c r="R166" s="107"/>
      <c r="S166" s="107"/>
      <c r="T166" s="107"/>
      <c r="U166" s="107"/>
      <c r="V166" s="107"/>
      <c r="W166" s="107"/>
      <c r="X166" s="108"/>
      <c r="Y166" s="108"/>
    </row>
    <row r="167" spans="1:25" hidden="1" x14ac:dyDescent="0.2">
      <c r="A167" s="109">
        <v>924888302</v>
      </c>
      <c r="B167" s="109" t="s">
        <v>366</v>
      </c>
      <c r="C167" s="109" t="s">
        <v>367</v>
      </c>
      <c r="D167" s="109" t="s">
        <v>544</v>
      </c>
      <c r="E167" s="109" t="s">
        <v>638</v>
      </c>
      <c r="F167" s="107"/>
      <c r="G167" s="107"/>
      <c r="H167" s="107"/>
      <c r="I167" s="107"/>
      <c r="J167" s="107"/>
      <c r="K167" s="109">
        <v>622700922</v>
      </c>
      <c r="L167" s="109" t="s">
        <v>783</v>
      </c>
      <c r="M167" s="107"/>
      <c r="N167" s="107"/>
      <c r="O167" s="107"/>
      <c r="P167" s="107"/>
      <c r="Q167" s="107"/>
      <c r="R167" s="107"/>
      <c r="S167" s="107"/>
      <c r="T167" s="107"/>
      <c r="U167" s="107"/>
      <c r="V167" s="107"/>
      <c r="W167" s="107"/>
      <c r="X167" s="108"/>
      <c r="Y167" s="108"/>
    </row>
    <row r="168" spans="1:25" hidden="1" x14ac:dyDescent="0.2">
      <c r="A168" s="109">
        <v>921741763</v>
      </c>
      <c r="B168" s="109" t="s">
        <v>168</v>
      </c>
      <c r="C168" s="109" t="s">
        <v>169</v>
      </c>
      <c r="D168" s="109" t="s">
        <v>538</v>
      </c>
      <c r="E168" s="109" t="s">
        <v>639</v>
      </c>
      <c r="F168" s="107"/>
      <c r="G168" s="107"/>
      <c r="H168" s="107"/>
      <c r="I168" s="107"/>
      <c r="J168" s="107"/>
      <c r="K168" s="109">
        <v>622700922</v>
      </c>
      <c r="L168" s="109" t="s">
        <v>783</v>
      </c>
      <c r="M168" s="107"/>
      <c r="N168" s="107"/>
      <c r="O168" s="107"/>
      <c r="P168" s="107"/>
      <c r="Q168" s="107"/>
      <c r="R168" s="107"/>
      <c r="S168" s="107"/>
      <c r="T168" s="107"/>
      <c r="U168" s="107"/>
      <c r="V168" s="107"/>
      <c r="W168" s="107"/>
      <c r="X168" s="108"/>
      <c r="Y168" s="108"/>
    </row>
    <row r="169" spans="1:25" hidden="1" x14ac:dyDescent="0.2">
      <c r="A169" s="109">
        <v>924888299</v>
      </c>
      <c r="B169" s="109" t="s">
        <v>368</v>
      </c>
      <c r="C169" s="109" t="s">
        <v>369</v>
      </c>
      <c r="D169" s="109" t="s">
        <v>542</v>
      </c>
      <c r="E169" s="109" t="s">
        <v>640</v>
      </c>
      <c r="F169" s="107"/>
      <c r="G169" s="107"/>
      <c r="H169" s="107"/>
      <c r="I169" s="107"/>
      <c r="J169" s="107"/>
      <c r="K169" s="109">
        <v>622700922</v>
      </c>
      <c r="L169" s="109" t="s">
        <v>783</v>
      </c>
      <c r="M169" s="107"/>
      <c r="N169" s="107"/>
      <c r="O169" s="107"/>
      <c r="P169" s="107"/>
      <c r="Q169" s="107"/>
      <c r="R169" s="107"/>
      <c r="S169" s="107"/>
      <c r="T169" s="107"/>
      <c r="U169" s="107"/>
      <c r="V169" s="107"/>
      <c r="W169" s="107"/>
      <c r="X169" s="108"/>
      <c r="Y169" s="108"/>
    </row>
    <row r="170" spans="1:25" hidden="1" x14ac:dyDescent="0.2">
      <c r="A170" s="109">
        <v>924888313</v>
      </c>
      <c r="B170" s="109" t="s">
        <v>370</v>
      </c>
      <c r="C170" s="109" t="s">
        <v>371</v>
      </c>
      <c r="D170" s="109" t="s">
        <v>537</v>
      </c>
      <c r="E170" s="109" t="s">
        <v>641</v>
      </c>
      <c r="F170" s="107"/>
      <c r="G170" s="107"/>
      <c r="H170" s="107"/>
      <c r="I170" s="107"/>
      <c r="J170" s="107"/>
      <c r="K170" s="109">
        <v>622700922</v>
      </c>
      <c r="L170" s="109" t="s">
        <v>783</v>
      </c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8"/>
      <c r="Y170" s="108"/>
    </row>
    <row r="171" spans="1:25" hidden="1" x14ac:dyDescent="0.2">
      <c r="A171" s="109">
        <v>918559026</v>
      </c>
      <c r="B171" s="109" t="s">
        <v>88</v>
      </c>
      <c r="C171" s="109" t="s">
        <v>89</v>
      </c>
      <c r="D171" s="109" t="s">
        <v>540</v>
      </c>
      <c r="E171" s="109" t="s">
        <v>642</v>
      </c>
      <c r="F171" s="107"/>
      <c r="G171" s="107"/>
      <c r="H171" s="107"/>
      <c r="I171" s="107"/>
      <c r="J171" s="107"/>
      <c r="K171" s="109">
        <v>622700922</v>
      </c>
      <c r="L171" s="109" t="s">
        <v>783</v>
      </c>
      <c r="M171" s="107"/>
      <c r="N171" s="107"/>
      <c r="O171" s="107"/>
      <c r="P171" s="107"/>
      <c r="Q171" s="107"/>
      <c r="R171" s="107"/>
      <c r="S171" s="107"/>
      <c r="T171" s="107"/>
      <c r="U171" s="107"/>
      <c r="V171" s="107"/>
      <c r="W171" s="107"/>
      <c r="X171" s="108"/>
      <c r="Y171" s="108"/>
    </row>
    <row r="172" spans="1:25" hidden="1" x14ac:dyDescent="0.2">
      <c r="A172" s="109">
        <v>916421380</v>
      </c>
      <c r="B172" s="109" t="s">
        <v>55</v>
      </c>
      <c r="C172" s="109" t="s">
        <v>56</v>
      </c>
      <c r="D172" s="109" t="s">
        <v>540</v>
      </c>
      <c r="E172" s="109" t="s">
        <v>643</v>
      </c>
      <c r="F172" s="107"/>
      <c r="G172" s="107"/>
      <c r="H172" s="107"/>
      <c r="I172" s="107"/>
      <c r="J172" s="107"/>
      <c r="K172" s="109">
        <v>622700922</v>
      </c>
      <c r="L172" s="109" t="s">
        <v>783</v>
      </c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8"/>
      <c r="Y172" s="108"/>
    </row>
    <row r="173" spans="1:25" hidden="1" x14ac:dyDescent="0.2">
      <c r="A173" s="109">
        <v>922791420</v>
      </c>
      <c r="B173" s="109" t="s">
        <v>198</v>
      </c>
      <c r="C173" s="109" t="s">
        <v>199</v>
      </c>
      <c r="D173" s="109" t="s">
        <v>537</v>
      </c>
      <c r="E173" s="109" t="s">
        <v>644</v>
      </c>
      <c r="F173" s="107"/>
      <c r="G173" s="107"/>
      <c r="H173" s="107"/>
      <c r="I173" s="107"/>
      <c r="J173" s="107"/>
      <c r="K173" s="109">
        <v>622700922</v>
      </c>
      <c r="L173" s="109" t="s">
        <v>783</v>
      </c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8"/>
      <c r="Y173" s="108"/>
    </row>
    <row r="174" spans="1:25" hidden="1" x14ac:dyDescent="0.2">
      <c r="A174" s="109">
        <v>922785121</v>
      </c>
      <c r="B174" s="109" t="s">
        <v>192</v>
      </c>
      <c r="C174" s="109" t="s">
        <v>193</v>
      </c>
      <c r="D174" s="109" t="s">
        <v>538</v>
      </c>
      <c r="E174" s="109" t="s">
        <v>645</v>
      </c>
      <c r="F174" s="107"/>
      <c r="G174" s="107"/>
      <c r="H174" s="107"/>
      <c r="I174" s="107"/>
      <c r="J174" s="107"/>
      <c r="K174" s="109">
        <v>622700922</v>
      </c>
      <c r="L174" s="109" t="s">
        <v>783</v>
      </c>
      <c r="M174" s="107"/>
      <c r="N174" s="107"/>
      <c r="O174" s="107"/>
      <c r="P174" s="107"/>
      <c r="Q174" s="107"/>
      <c r="R174" s="107"/>
      <c r="S174" s="107"/>
      <c r="T174" s="107"/>
      <c r="U174" s="107"/>
      <c r="V174" s="107"/>
      <c r="W174" s="107"/>
      <c r="X174" s="108"/>
      <c r="Y174" s="108"/>
    </row>
    <row r="175" spans="1:25" hidden="1" x14ac:dyDescent="0.2">
      <c r="A175" s="109">
        <v>922789203</v>
      </c>
      <c r="B175" s="109" t="s">
        <v>196</v>
      </c>
      <c r="C175" s="109" t="s">
        <v>197</v>
      </c>
      <c r="D175" s="109" t="s">
        <v>538</v>
      </c>
      <c r="E175" s="109" t="s">
        <v>646</v>
      </c>
      <c r="F175" s="107"/>
      <c r="G175" s="107"/>
      <c r="H175" s="107"/>
      <c r="I175" s="107"/>
      <c r="J175" s="107"/>
      <c r="K175" s="109">
        <v>622700922</v>
      </c>
      <c r="L175" s="109" t="s">
        <v>783</v>
      </c>
      <c r="M175" s="107"/>
      <c r="N175" s="107"/>
      <c r="O175" s="107"/>
      <c r="P175" s="107"/>
      <c r="Q175" s="107"/>
      <c r="R175" s="107"/>
      <c r="S175" s="107"/>
      <c r="T175" s="107"/>
      <c r="U175" s="107"/>
      <c r="V175" s="107"/>
      <c r="W175" s="107"/>
      <c r="X175" s="108"/>
      <c r="Y175" s="108"/>
    </row>
    <row r="176" spans="1:25" hidden="1" x14ac:dyDescent="0.2">
      <c r="A176" s="109">
        <v>919645469</v>
      </c>
      <c r="B176" s="109" t="s">
        <v>113</v>
      </c>
      <c r="C176" s="109" t="s">
        <v>114</v>
      </c>
      <c r="D176" s="109" t="s">
        <v>538</v>
      </c>
      <c r="E176" s="109" t="s">
        <v>647</v>
      </c>
      <c r="F176" s="107"/>
      <c r="G176" s="107"/>
      <c r="H176" s="107"/>
      <c r="I176" s="107"/>
      <c r="J176" s="107"/>
      <c r="K176" s="109">
        <v>622700922</v>
      </c>
      <c r="L176" s="109" t="s">
        <v>783</v>
      </c>
      <c r="M176" s="107"/>
      <c r="N176" s="107"/>
      <c r="O176" s="107"/>
      <c r="P176" s="107"/>
      <c r="Q176" s="107"/>
      <c r="R176" s="107"/>
      <c r="S176" s="107"/>
      <c r="T176" s="107"/>
      <c r="U176" s="107"/>
      <c r="V176" s="107"/>
      <c r="W176" s="107"/>
      <c r="X176" s="108"/>
      <c r="Y176" s="108"/>
    </row>
    <row r="177" spans="1:25" hidden="1" x14ac:dyDescent="0.2">
      <c r="A177" s="109">
        <v>924888336</v>
      </c>
      <c r="B177" s="109" t="s">
        <v>372</v>
      </c>
      <c r="C177" s="109" t="s">
        <v>373</v>
      </c>
      <c r="D177" s="109" t="s">
        <v>539</v>
      </c>
      <c r="E177" s="109" t="s">
        <v>648</v>
      </c>
      <c r="F177" s="107"/>
      <c r="G177" s="107"/>
      <c r="H177" s="107"/>
      <c r="I177" s="107"/>
      <c r="J177" s="107"/>
      <c r="K177" s="109">
        <v>622700922</v>
      </c>
      <c r="L177" s="109" t="s">
        <v>783</v>
      </c>
      <c r="M177" s="107"/>
      <c r="N177" s="107"/>
      <c r="O177" s="107"/>
      <c r="P177" s="107"/>
      <c r="Q177" s="107"/>
      <c r="R177" s="107"/>
      <c r="S177" s="107"/>
      <c r="T177" s="107"/>
      <c r="U177" s="107"/>
      <c r="V177" s="107"/>
      <c r="W177" s="107"/>
      <c r="X177" s="108"/>
      <c r="Y177" s="108"/>
    </row>
    <row r="178" spans="1:25" hidden="1" x14ac:dyDescent="0.2">
      <c r="A178" s="109">
        <v>919667886</v>
      </c>
      <c r="B178" s="109" t="s">
        <v>148</v>
      </c>
      <c r="C178" s="109" t="s">
        <v>149</v>
      </c>
      <c r="D178" s="109" t="s">
        <v>539</v>
      </c>
      <c r="E178" s="109" t="s">
        <v>649</v>
      </c>
      <c r="F178" s="107"/>
      <c r="G178" s="107"/>
      <c r="H178" s="107"/>
      <c r="I178" s="107"/>
      <c r="J178" s="107"/>
      <c r="K178" s="109">
        <v>622700922</v>
      </c>
      <c r="L178" s="109" t="s">
        <v>783</v>
      </c>
      <c r="M178" s="107"/>
      <c r="N178" s="107"/>
      <c r="O178" s="107"/>
      <c r="P178" s="107"/>
      <c r="Q178" s="107"/>
      <c r="R178" s="107"/>
      <c r="S178" s="107"/>
      <c r="T178" s="107"/>
      <c r="U178" s="107"/>
      <c r="V178" s="107"/>
      <c r="W178" s="107"/>
      <c r="X178" s="108"/>
      <c r="Y178" s="108"/>
    </row>
    <row r="179" spans="1:25" hidden="1" x14ac:dyDescent="0.2">
      <c r="A179" s="109">
        <v>923821493</v>
      </c>
      <c r="B179" s="109" t="s">
        <v>1057</v>
      </c>
      <c r="C179" s="109" t="s">
        <v>1058</v>
      </c>
      <c r="D179" s="109" t="s">
        <v>561</v>
      </c>
      <c r="E179" s="109" t="s">
        <v>1059</v>
      </c>
      <c r="F179" s="107"/>
      <c r="G179" s="107"/>
      <c r="H179" s="107"/>
      <c r="I179" s="107"/>
      <c r="J179" s="107"/>
      <c r="K179" s="109">
        <v>622700922</v>
      </c>
      <c r="L179" s="109" t="s">
        <v>783</v>
      </c>
      <c r="M179" s="107"/>
      <c r="N179" s="107"/>
      <c r="O179" s="107"/>
      <c r="P179" s="107"/>
      <c r="Q179" s="107"/>
      <c r="R179" s="107"/>
      <c r="S179" s="107"/>
      <c r="T179" s="107"/>
      <c r="U179" s="107"/>
      <c r="V179" s="107"/>
      <c r="W179" s="107"/>
      <c r="X179" s="108"/>
      <c r="Y179" s="108"/>
    </row>
    <row r="180" spans="1:25" hidden="1" x14ac:dyDescent="0.2">
      <c r="A180" s="109">
        <v>921752125</v>
      </c>
      <c r="B180" s="109" t="s">
        <v>184</v>
      </c>
      <c r="C180" s="109" t="s">
        <v>185</v>
      </c>
      <c r="D180" s="109" t="s">
        <v>540</v>
      </c>
      <c r="E180" s="109" t="s">
        <v>755</v>
      </c>
      <c r="F180" s="107"/>
      <c r="G180" s="107"/>
      <c r="H180" s="107"/>
      <c r="I180" s="107"/>
      <c r="J180" s="107"/>
      <c r="K180" s="109">
        <v>622700922</v>
      </c>
      <c r="L180" s="109" t="s">
        <v>783</v>
      </c>
      <c r="M180" s="107"/>
      <c r="N180" s="107"/>
      <c r="O180" s="107"/>
      <c r="P180" s="107"/>
      <c r="Q180" s="107"/>
      <c r="R180" s="107"/>
      <c r="S180" s="107"/>
      <c r="T180" s="107"/>
      <c r="U180" s="107"/>
      <c r="V180" s="107"/>
      <c r="W180" s="107"/>
      <c r="X180" s="108"/>
      <c r="Y180" s="108"/>
    </row>
    <row r="181" spans="1:25" hidden="1" x14ac:dyDescent="0.2">
      <c r="A181" s="109">
        <v>921733703</v>
      </c>
      <c r="B181" s="109" t="s">
        <v>162</v>
      </c>
      <c r="C181" s="109" t="s">
        <v>163</v>
      </c>
      <c r="D181" s="109" t="s">
        <v>540</v>
      </c>
      <c r="E181" s="109" t="s">
        <v>756</v>
      </c>
      <c r="F181" s="107"/>
      <c r="G181" s="107"/>
      <c r="H181" s="107"/>
      <c r="I181" s="107"/>
      <c r="J181" s="107"/>
      <c r="K181" s="109">
        <v>622700922</v>
      </c>
      <c r="L181" s="109" t="s">
        <v>783</v>
      </c>
      <c r="M181" s="107"/>
      <c r="N181" s="107"/>
      <c r="O181" s="107"/>
      <c r="P181" s="107"/>
      <c r="Q181" s="107"/>
      <c r="R181" s="107"/>
      <c r="S181" s="107"/>
      <c r="T181" s="107"/>
      <c r="U181" s="107"/>
      <c r="V181" s="107"/>
      <c r="W181" s="107"/>
      <c r="X181" s="108"/>
      <c r="Y181" s="108"/>
    </row>
    <row r="182" spans="1:25" hidden="1" x14ac:dyDescent="0.2">
      <c r="A182" s="109">
        <v>920679538</v>
      </c>
      <c r="B182" s="109" t="s">
        <v>1060</v>
      </c>
      <c r="C182" s="109" t="s">
        <v>1061</v>
      </c>
      <c r="D182" s="109" t="s">
        <v>539</v>
      </c>
      <c r="E182" s="109" t="s">
        <v>1062</v>
      </c>
      <c r="F182" s="107"/>
      <c r="G182" s="107"/>
      <c r="H182" s="107"/>
      <c r="I182" s="107"/>
      <c r="J182" s="107"/>
      <c r="K182" s="109">
        <v>622700922</v>
      </c>
      <c r="L182" s="109" t="s">
        <v>783</v>
      </c>
      <c r="M182" s="107"/>
      <c r="N182" s="107"/>
      <c r="O182" s="107"/>
      <c r="P182" s="107"/>
      <c r="Q182" s="107"/>
      <c r="R182" s="107"/>
      <c r="S182" s="107"/>
      <c r="T182" s="107"/>
      <c r="U182" s="107"/>
      <c r="V182" s="107"/>
      <c r="W182" s="107"/>
      <c r="X182" s="108"/>
      <c r="Y182" s="108"/>
    </row>
    <row r="183" spans="1:25" hidden="1" x14ac:dyDescent="0.2">
      <c r="A183" s="109">
        <v>919643000</v>
      </c>
      <c r="B183" s="109" t="s">
        <v>1063</v>
      </c>
      <c r="C183" s="109" t="s">
        <v>1064</v>
      </c>
      <c r="D183" s="109" t="s">
        <v>535</v>
      </c>
      <c r="E183" s="109" t="s">
        <v>1065</v>
      </c>
      <c r="F183" s="107"/>
      <c r="G183" s="107"/>
      <c r="H183" s="107"/>
      <c r="I183" s="107"/>
      <c r="J183" s="107"/>
      <c r="K183" s="109">
        <v>622700922</v>
      </c>
      <c r="L183" s="109" t="s">
        <v>783</v>
      </c>
      <c r="M183" s="107"/>
      <c r="N183" s="107"/>
      <c r="O183" s="107"/>
      <c r="P183" s="107"/>
      <c r="Q183" s="107"/>
      <c r="R183" s="107"/>
      <c r="S183" s="107"/>
      <c r="T183" s="107"/>
      <c r="U183" s="107"/>
      <c r="V183" s="107"/>
      <c r="W183" s="107"/>
      <c r="X183" s="108"/>
      <c r="Y183" s="108"/>
    </row>
    <row r="184" spans="1:25" hidden="1" x14ac:dyDescent="0.2">
      <c r="A184" s="109">
        <v>918577161</v>
      </c>
      <c r="B184" s="109" t="s">
        <v>505</v>
      </c>
      <c r="C184" s="109" t="s">
        <v>506</v>
      </c>
      <c r="D184" s="109" t="s">
        <v>541</v>
      </c>
      <c r="E184" s="109" t="s">
        <v>753</v>
      </c>
      <c r="F184" s="107"/>
      <c r="G184" s="107"/>
      <c r="H184" s="107"/>
      <c r="I184" s="107"/>
      <c r="J184" s="107"/>
      <c r="K184" s="109">
        <v>622700922</v>
      </c>
      <c r="L184" s="109" t="s">
        <v>783</v>
      </c>
      <c r="M184" s="107"/>
      <c r="N184" s="107"/>
      <c r="O184" s="107"/>
      <c r="P184" s="107"/>
      <c r="Q184" s="107"/>
      <c r="R184" s="107"/>
      <c r="S184" s="107"/>
      <c r="T184" s="107"/>
      <c r="U184" s="107"/>
      <c r="V184" s="107"/>
      <c r="W184" s="107"/>
      <c r="X184" s="108"/>
      <c r="Y184" s="108"/>
    </row>
    <row r="185" spans="1:25" hidden="1" x14ac:dyDescent="0.2">
      <c r="A185" s="109">
        <v>918554426</v>
      </c>
      <c r="B185" s="109" t="s">
        <v>1066</v>
      </c>
      <c r="C185" s="109" t="s">
        <v>1067</v>
      </c>
      <c r="D185" s="109" t="s">
        <v>535</v>
      </c>
      <c r="E185" s="109" t="s">
        <v>1068</v>
      </c>
      <c r="F185" s="107"/>
      <c r="G185" s="107"/>
      <c r="H185" s="107"/>
      <c r="I185" s="107"/>
      <c r="J185" s="107"/>
      <c r="K185" s="109">
        <v>622700922</v>
      </c>
      <c r="L185" s="109" t="s">
        <v>783</v>
      </c>
      <c r="M185" s="107"/>
      <c r="N185" s="107"/>
      <c r="O185" s="107"/>
      <c r="P185" s="107"/>
      <c r="Q185" s="107"/>
      <c r="R185" s="107"/>
      <c r="S185" s="107"/>
      <c r="T185" s="107"/>
      <c r="U185" s="107"/>
      <c r="V185" s="107"/>
      <c r="W185" s="107"/>
      <c r="X185" s="108"/>
      <c r="Y185" s="108"/>
    </row>
    <row r="186" spans="1:25" hidden="1" x14ac:dyDescent="0.2">
      <c r="A186" s="109">
        <v>917530655</v>
      </c>
      <c r="B186" s="109" t="s">
        <v>180</v>
      </c>
      <c r="C186" s="109" t="s">
        <v>181</v>
      </c>
      <c r="D186" s="109" t="s">
        <v>541</v>
      </c>
      <c r="E186" s="109" t="s">
        <v>754</v>
      </c>
      <c r="F186" s="107"/>
      <c r="G186" s="107"/>
      <c r="H186" s="107"/>
      <c r="I186" s="107"/>
      <c r="J186" s="107"/>
      <c r="K186" s="109">
        <v>622700922</v>
      </c>
      <c r="L186" s="109" t="s">
        <v>783</v>
      </c>
      <c r="M186" s="107"/>
      <c r="N186" s="107"/>
      <c r="O186" s="107"/>
      <c r="P186" s="107"/>
      <c r="Q186" s="107"/>
      <c r="R186" s="107"/>
      <c r="S186" s="107"/>
      <c r="T186" s="107"/>
      <c r="U186" s="107"/>
      <c r="V186" s="107"/>
      <c r="W186" s="107"/>
      <c r="X186" s="108"/>
      <c r="Y186" s="108"/>
    </row>
    <row r="187" spans="1:25" hidden="1" x14ac:dyDescent="0.2">
      <c r="A187" s="109">
        <v>917486553</v>
      </c>
      <c r="B187" s="109" t="s">
        <v>1069</v>
      </c>
      <c r="C187" s="109" t="s">
        <v>1070</v>
      </c>
      <c r="D187" s="109" t="s">
        <v>540</v>
      </c>
      <c r="E187" s="109" t="s">
        <v>1071</v>
      </c>
      <c r="F187" s="107"/>
      <c r="G187" s="107"/>
      <c r="H187" s="107"/>
      <c r="I187" s="107"/>
      <c r="J187" s="107"/>
      <c r="K187" s="109">
        <v>622700922</v>
      </c>
      <c r="L187" s="109" t="s">
        <v>783</v>
      </c>
      <c r="M187" s="107"/>
      <c r="N187" s="107"/>
      <c r="O187" s="107"/>
      <c r="P187" s="107"/>
      <c r="Q187" s="107"/>
      <c r="R187" s="107"/>
      <c r="S187" s="107"/>
      <c r="T187" s="107"/>
      <c r="U187" s="107"/>
      <c r="V187" s="107"/>
      <c r="W187" s="107"/>
      <c r="X187" s="108"/>
      <c r="Y187" s="108"/>
    </row>
    <row r="188" spans="1:25" hidden="1" x14ac:dyDescent="0.2">
      <c r="A188" s="109">
        <v>916445726</v>
      </c>
      <c r="B188" s="109" t="s">
        <v>1072</v>
      </c>
      <c r="C188" s="109" t="s">
        <v>1073</v>
      </c>
      <c r="D188" s="109" t="s">
        <v>561</v>
      </c>
      <c r="E188" s="109" t="s">
        <v>1074</v>
      </c>
      <c r="F188" s="107"/>
      <c r="G188" s="107"/>
      <c r="H188" s="107"/>
      <c r="I188" s="107"/>
      <c r="J188" s="107"/>
      <c r="K188" s="109">
        <v>622700922</v>
      </c>
      <c r="L188" s="109" t="s">
        <v>783</v>
      </c>
      <c r="M188" s="107"/>
      <c r="N188" s="107"/>
      <c r="O188" s="107"/>
      <c r="P188" s="107"/>
      <c r="Q188" s="107"/>
      <c r="R188" s="107"/>
      <c r="S188" s="107"/>
      <c r="T188" s="107"/>
      <c r="U188" s="107"/>
      <c r="V188" s="107"/>
      <c r="W188" s="107"/>
      <c r="X188" s="108"/>
      <c r="Y188" s="108"/>
    </row>
    <row r="189" spans="1:25" hidden="1" x14ac:dyDescent="0.2">
      <c r="A189" s="109">
        <v>916438926</v>
      </c>
      <c r="B189" s="109" t="s">
        <v>1075</v>
      </c>
      <c r="C189" s="109" t="s">
        <v>1076</v>
      </c>
      <c r="D189" s="109" t="s">
        <v>541</v>
      </c>
      <c r="E189" s="109" t="s">
        <v>1077</v>
      </c>
      <c r="F189" s="107"/>
      <c r="G189" s="107"/>
      <c r="H189" s="107"/>
      <c r="I189" s="107"/>
      <c r="J189" s="107"/>
      <c r="K189" s="109">
        <v>622700922</v>
      </c>
      <c r="L189" s="109" t="s">
        <v>783</v>
      </c>
      <c r="M189" s="107"/>
      <c r="N189" s="107"/>
      <c r="O189" s="107"/>
      <c r="P189" s="107"/>
      <c r="Q189" s="107"/>
      <c r="R189" s="107"/>
      <c r="S189" s="107"/>
      <c r="T189" s="107"/>
      <c r="U189" s="107"/>
      <c r="V189" s="107"/>
      <c r="W189" s="107"/>
      <c r="X189" s="108"/>
      <c r="Y189" s="108"/>
    </row>
    <row r="190" spans="1:25" hidden="1" x14ac:dyDescent="0.2">
      <c r="A190" s="109">
        <v>916421377</v>
      </c>
      <c r="B190" s="109" t="s">
        <v>1078</v>
      </c>
      <c r="C190" s="109" t="s">
        <v>1079</v>
      </c>
      <c r="D190" s="109" t="s">
        <v>561</v>
      </c>
      <c r="E190" s="109" t="s">
        <v>1080</v>
      </c>
      <c r="F190" s="107"/>
      <c r="G190" s="107"/>
      <c r="H190" s="107"/>
      <c r="I190" s="107"/>
      <c r="J190" s="107"/>
      <c r="K190" s="109">
        <v>622700922</v>
      </c>
      <c r="L190" s="109" t="s">
        <v>783</v>
      </c>
      <c r="M190" s="107"/>
      <c r="N190" s="107"/>
      <c r="O190" s="107"/>
      <c r="P190" s="107"/>
      <c r="Q190" s="107"/>
      <c r="R190" s="107"/>
      <c r="S190" s="107"/>
      <c r="T190" s="107"/>
      <c r="U190" s="107"/>
      <c r="V190" s="107"/>
      <c r="W190" s="107"/>
      <c r="X190" s="108"/>
      <c r="Y190" s="108"/>
    </row>
    <row r="191" spans="1:25" hidden="1" x14ac:dyDescent="0.2">
      <c r="A191" s="109">
        <v>913254889</v>
      </c>
      <c r="B191" s="109" t="s">
        <v>1081</v>
      </c>
      <c r="C191" s="109" t="s">
        <v>1082</v>
      </c>
      <c r="D191" s="109" t="s">
        <v>549</v>
      </c>
      <c r="E191" s="109" t="s">
        <v>1083</v>
      </c>
      <c r="F191" s="107"/>
      <c r="G191" s="107"/>
      <c r="H191" s="107"/>
      <c r="I191" s="107"/>
      <c r="J191" s="107"/>
      <c r="K191" s="109">
        <v>622700922</v>
      </c>
      <c r="L191" s="109" t="s">
        <v>783</v>
      </c>
      <c r="M191" s="107"/>
      <c r="N191" s="107"/>
      <c r="O191" s="107"/>
      <c r="P191" s="107"/>
      <c r="Q191" s="107"/>
      <c r="R191" s="107"/>
      <c r="S191" s="107"/>
      <c r="T191" s="107"/>
      <c r="U191" s="107"/>
      <c r="V191" s="107"/>
      <c r="W191" s="107"/>
      <c r="X191" s="108"/>
      <c r="Y191" s="108"/>
    </row>
    <row r="192" spans="1:25" hidden="1" x14ac:dyDescent="0.2">
      <c r="A192" s="109">
        <v>914322433</v>
      </c>
      <c r="B192" s="109" t="s">
        <v>1084</v>
      </c>
      <c r="C192" s="109" t="s">
        <v>1085</v>
      </c>
      <c r="D192" s="109" t="s">
        <v>550</v>
      </c>
      <c r="E192" s="109" t="s">
        <v>1086</v>
      </c>
      <c r="F192" s="107"/>
      <c r="G192" s="107"/>
      <c r="H192" s="107"/>
      <c r="I192" s="107"/>
      <c r="J192" s="107"/>
      <c r="K192" s="109">
        <v>622700922</v>
      </c>
      <c r="L192" s="109" t="s">
        <v>783</v>
      </c>
      <c r="M192" s="107"/>
      <c r="N192" s="107"/>
      <c r="O192" s="107"/>
      <c r="P192" s="107"/>
      <c r="Q192" s="107"/>
      <c r="R192" s="107"/>
      <c r="S192" s="107"/>
      <c r="T192" s="107"/>
      <c r="U192" s="107"/>
      <c r="V192" s="107"/>
      <c r="W192" s="107"/>
      <c r="X192" s="108"/>
      <c r="Y192" s="108"/>
    </row>
    <row r="193" spans="1:25" hidden="1" x14ac:dyDescent="0.2">
      <c r="A193" s="109">
        <v>914322412</v>
      </c>
      <c r="B193" s="109" t="s">
        <v>1087</v>
      </c>
      <c r="C193" s="109" t="s">
        <v>1088</v>
      </c>
      <c r="D193" s="109" t="s">
        <v>556</v>
      </c>
      <c r="E193" s="109" t="s">
        <v>1089</v>
      </c>
      <c r="F193" s="107"/>
      <c r="G193" s="107"/>
      <c r="H193" s="107"/>
      <c r="I193" s="107"/>
      <c r="J193" s="107"/>
      <c r="K193" s="109">
        <v>622700922</v>
      </c>
      <c r="L193" s="109" t="s">
        <v>783</v>
      </c>
      <c r="M193" s="107"/>
      <c r="N193" s="107"/>
      <c r="O193" s="107"/>
      <c r="P193" s="107"/>
      <c r="Q193" s="107"/>
      <c r="R193" s="107"/>
      <c r="S193" s="107"/>
      <c r="T193" s="107"/>
      <c r="U193" s="107"/>
      <c r="V193" s="107"/>
      <c r="W193" s="107"/>
      <c r="X193" s="108"/>
      <c r="Y193" s="108"/>
    </row>
    <row r="194" spans="1:25" hidden="1" x14ac:dyDescent="0.2">
      <c r="A194" s="109">
        <v>913231368</v>
      </c>
      <c r="B194" s="109" t="s">
        <v>1090</v>
      </c>
      <c r="C194" s="109" t="s">
        <v>1091</v>
      </c>
      <c r="D194" s="109" t="s">
        <v>550</v>
      </c>
      <c r="E194" s="109" t="s">
        <v>1092</v>
      </c>
      <c r="F194" s="107"/>
      <c r="G194" s="107"/>
      <c r="H194" s="107"/>
      <c r="I194" s="107"/>
      <c r="J194" s="107"/>
      <c r="K194" s="109">
        <v>622700922</v>
      </c>
      <c r="L194" s="109" t="s">
        <v>783</v>
      </c>
      <c r="M194" s="107"/>
      <c r="N194" s="107"/>
      <c r="O194" s="107"/>
      <c r="P194" s="107"/>
      <c r="Q194" s="107"/>
      <c r="R194" s="107"/>
      <c r="S194" s="107"/>
      <c r="T194" s="107"/>
      <c r="U194" s="107"/>
      <c r="V194" s="107"/>
      <c r="W194" s="107"/>
      <c r="X194" s="108"/>
      <c r="Y194" s="108"/>
    </row>
    <row r="195" spans="1:25" hidden="1" x14ac:dyDescent="0.2">
      <c r="A195" s="109">
        <v>910654754</v>
      </c>
      <c r="B195" s="109" t="s">
        <v>1093</v>
      </c>
      <c r="C195" s="109" t="s">
        <v>1094</v>
      </c>
      <c r="D195" s="109" t="s">
        <v>562</v>
      </c>
      <c r="E195" s="109" t="s">
        <v>1095</v>
      </c>
      <c r="F195" s="107"/>
      <c r="G195" s="107"/>
      <c r="H195" s="107"/>
      <c r="I195" s="107"/>
      <c r="J195" s="107"/>
      <c r="K195" s="109">
        <v>622700922</v>
      </c>
      <c r="L195" s="109" t="s">
        <v>783</v>
      </c>
      <c r="M195" s="107"/>
      <c r="N195" s="107"/>
      <c r="O195" s="107"/>
      <c r="P195" s="107"/>
      <c r="Q195" s="107"/>
      <c r="R195" s="107"/>
      <c r="S195" s="107"/>
      <c r="T195" s="107"/>
      <c r="U195" s="107"/>
      <c r="V195" s="107"/>
      <c r="W195" s="107"/>
      <c r="X195" s="108"/>
      <c r="Y195" s="108"/>
    </row>
    <row r="196" spans="1:25" hidden="1" x14ac:dyDescent="0.2">
      <c r="A196" s="109">
        <v>909056234</v>
      </c>
      <c r="B196" s="109" t="s">
        <v>1096</v>
      </c>
      <c r="C196" s="109" t="s">
        <v>1097</v>
      </c>
      <c r="D196" s="109" t="s">
        <v>536</v>
      </c>
      <c r="E196" s="109" t="s">
        <v>1098</v>
      </c>
      <c r="F196" s="107"/>
      <c r="G196" s="107"/>
      <c r="H196" s="107"/>
      <c r="I196" s="107"/>
      <c r="J196" s="107"/>
      <c r="K196" s="109">
        <v>622700922</v>
      </c>
      <c r="L196" s="109" t="s">
        <v>783</v>
      </c>
      <c r="M196" s="107"/>
      <c r="N196" s="107"/>
      <c r="O196" s="107"/>
      <c r="P196" s="107"/>
      <c r="Q196" s="107"/>
      <c r="R196" s="107"/>
      <c r="S196" s="107"/>
      <c r="T196" s="107"/>
      <c r="U196" s="107"/>
      <c r="V196" s="107"/>
      <c r="W196" s="107"/>
      <c r="X196" s="108"/>
      <c r="Y196" s="108"/>
    </row>
    <row r="197" spans="1:25" hidden="1" x14ac:dyDescent="0.2">
      <c r="A197" s="109">
        <v>902008671</v>
      </c>
      <c r="B197" s="109" t="s">
        <v>1099</v>
      </c>
      <c r="C197" s="109" t="s">
        <v>1100</v>
      </c>
      <c r="D197" s="109" t="s">
        <v>1101</v>
      </c>
      <c r="E197" s="109" t="s">
        <v>1102</v>
      </c>
      <c r="F197" s="107"/>
      <c r="G197" s="107"/>
      <c r="H197" s="107"/>
      <c r="I197" s="107"/>
      <c r="J197" s="107"/>
      <c r="K197" s="109">
        <v>622700922</v>
      </c>
      <c r="L197" s="109" t="s">
        <v>783</v>
      </c>
      <c r="M197" s="107"/>
      <c r="N197" s="107"/>
      <c r="O197" s="107"/>
      <c r="P197" s="107"/>
      <c r="Q197" s="107"/>
      <c r="R197" s="107"/>
      <c r="S197" s="107"/>
      <c r="T197" s="107"/>
      <c r="U197" s="107"/>
      <c r="V197" s="107"/>
      <c r="W197" s="107"/>
      <c r="X197" s="108"/>
      <c r="Y197" s="108"/>
    </row>
    <row r="198" spans="1:25" hidden="1" x14ac:dyDescent="0.2">
      <c r="A198" s="109">
        <v>908046788</v>
      </c>
      <c r="B198" s="109" t="s">
        <v>1103</v>
      </c>
      <c r="C198" s="109" t="s">
        <v>1104</v>
      </c>
      <c r="D198" s="109" t="s">
        <v>536</v>
      </c>
      <c r="E198" s="109" t="s">
        <v>1105</v>
      </c>
      <c r="F198" s="107"/>
      <c r="G198" s="107"/>
      <c r="H198" s="107"/>
      <c r="I198" s="107"/>
      <c r="J198" s="107"/>
      <c r="K198" s="109">
        <v>622700905</v>
      </c>
      <c r="L198" s="109" t="s">
        <v>797</v>
      </c>
      <c r="M198" s="107"/>
      <c r="N198" s="107"/>
      <c r="O198" s="107"/>
      <c r="P198" s="107"/>
      <c r="Q198" s="107"/>
      <c r="R198" s="107"/>
      <c r="S198" s="107"/>
      <c r="T198" s="107"/>
      <c r="U198" s="107"/>
      <c r="V198" s="107"/>
      <c r="W198" s="107"/>
      <c r="X198" s="108"/>
      <c r="Y198" s="108"/>
    </row>
    <row r="199" spans="1:25" hidden="1" x14ac:dyDescent="0.2">
      <c r="A199" s="109">
        <v>905007035</v>
      </c>
      <c r="B199" s="109" t="s">
        <v>1106</v>
      </c>
      <c r="C199" s="109" t="s">
        <v>1107</v>
      </c>
      <c r="D199" s="109" t="s">
        <v>533</v>
      </c>
      <c r="E199" s="109" t="s">
        <v>1108</v>
      </c>
      <c r="F199" s="107"/>
      <c r="G199" s="107"/>
      <c r="H199" s="107"/>
      <c r="I199" s="107"/>
      <c r="J199" s="107"/>
      <c r="K199" s="109">
        <v>622700905</v>
      </c>
      <c r="L199" s="109" t="s">
        <v>797</v>
      </c>
      <c r="M199" s="107"/>
      <c r="N199" s="107"/>
      <c r="O199" s="107"/>
      <c r="P199" s="107"/>
      <c r="Q199" s="107"/>
      <c r="R199" s="107"/>
      <c r="S199" s="107"/>
      <c r="T199" s="107"/>
      <c r="U199" s="107"/>
      <c r="V199" s="107"/>
      <c r="W199" s="107"/>
      <c r="X199" s="108"/>
      <c r="Y199" s="108"/>
    </row>
    <row r="200" spans="1:25" hidden="1" x14ac:dyDescent="0.2">
      <c r="A200" s="109">
        <v>903000115</v>
      </c>
      <c r="B200" s="109" t="s">
        <v>1109</v>
      </c>
      <c r="C200" s="109" t="s">
        <v>1110</v>
      </c>
      <c r="D200" s="109" t="s">
        <v>1111</v>
      </c>
      <c r="E200" s="109" t="s">
        <v>1112</v>
      </c>
      <c r="F200" s="107"/>
      <c r="G200" s="107"/>
      <c r="H200" s="107"/>
      <c r="I200" s="107"/>
      <c r="J200" s="107"/>
      <c r="K200" s="109">
        <v>622700905</v>
      </c>
      <c r="L200" s="109" t="s">
        <v>797</v>
      </c>
      <c r="M200" s="107"/>
      <c r="N200" s="107"/>
      <c r="O200" s="107"/>
      <c r="P200" s="107"/>
      <c r="Q200" s="107"/>
      <c r="R200" s="107"/>
      <c r="S200" s="107"/>
      <c r="T200" s="107"/>
      <c r="U200" s="107"/>
      <c r="V200" s="107"/>
      <c r="W200" s="107"/>
      <c r="X200" s="108"/>
      <c r="Y200" s="108"/>
    </row>
    <row r="201" spans="1:25" hidden="1" x14ac:dyDescent="0.2">
      <c r="A201" s="109">
        <v>925038355</v>
      </c>
      <c r="B201" s="109" t="s">
        <v>374</v>
      </c>
      <c r="C201" s="109" t="s">
        <v>375</v>
      </c>
      <c r="D201" s="109" t="s">
        <v>545</v>
      </c>
      <c r="E201" s="109" t="s">
        <v>650</v>
      </c>
      <c r="F201" s="107"/>
      <c r="G201" s="107"/>
      <c r="H201" s="107"/>
      <c r="I201" s="107"/>
      <c r="J201" s="107"/>
      <c r="K201" s="109">
        <v>622700905</v>
      </c>
      <c r="L201" s="109" t="s">
        <v>797</v>
      </c>
      <c r="M201" s="107"/>
      <c r="N201" s="107"/>
      <c r="O201" s="107"/>
      <c r="P201" s="107"/>
      <c r="Q201" s="107"/>
      <c r="R201" s="107"/>
      <c r="S201" s="107"/>
      <c r="T201" s="107"/>
      <c r="U201" s="107"/>
      <c r="V201" s="107"/>
      <c r="W201" s="107"/>
      <c r="X201" s="108"/>
      <c r="Y201" s="108"/>
    </row>
    <row r="202" spans="1:25" hidden="1" x14ac:dyDescent="0.2">
      <c r="A202" s="109">
        <v>923828683</v>
      </c>
      <c r="B202" s="109" t="s">
        <v>1113</v>
      </c>
      <c r="C202" s="109" t="s">
        <v>1114</v>
      </c>
      <c r="D202" s="109" t="s">
        <v>544</v>
      </c>
      <c r="E202" s="109" t="s">
        <v>1115</v>
      </c>
      <c r="F202" s="107"/>
      <c r="G202" s="107"/>
      <c r="H202" s="107"/>
      <c r="I202" s="107"/>
      <c r="J202" s="107"/>
      <c r="K202" s="109">
        <v>622700905</v>
      </c>
      <c r="L202" s="109" t="s">
        <v>797</v>
      </c>
      <c r="M202" s="107"/>
      <c r="N202" s="107"/>
      <c r="O202" s="107"/>
      <c r="P202" s="107"/>
      <c r="Q202" s="107"/>
      <c r="R202" s="107"/>
      <c r="S202" s="107"/>
      <c r="T202" s="107"/>
      <c r="U202" s="107"/>
      <c r="V202" s="107"/>
      <c r="W202" s="107"/>
      <c r="X202" s="108"/>
      <c r="Y202" s="108"/>
    </row>
    <row r="203" spans="1:25" hidden="1" x14ac:dyDescent="0.2">
      <c r="A203" s="109">
        <v>919639951</v>
      </c>
      <c r="B203" s="109" t="s">
        <v>1116</v>
      </c>
      <c r="C203" s="109" t="s">
        <v>1117</v>
      </c>
      <c r="D203" s="109" t="s">
        <v>540</v>
      </c>
      <c r="E203" s="109" t="s">
        <v>1118</v>
      </c>
      <c r="F203" s="107"/>
      <c r="G203" s="107"/>
      <c r="H203" s="107"/>
      <c r="I203" s="107"/>
      <c r="J203" s="107"/>
      <c r="K203" s="109">
        <v>622700905</v>
      </c>
      <c r="L203" s="109" t="s">
        <v>797</v>
      </c>
      <c r="M203" s="107"/>
      <c r="N203" s="107"/>
      <c r="O203" s="107"/>
      <c r="P203" s="107"/>
      <c r="Q203" s="107"/>
      <c r="R203" s="107"/>
      <c r="S203" s="107"/>
      <c r="T203" s="107"/>
      <c r="U203" s="107"/>
      <c r="V203" s="107"/>
      <c r="W203" s="107"/>
      <c r="X203" s="108"/>
      <c r="Y203" s="108"/>
    </row>
    <row r="204" spans="1:25" hidden="1" x14ac:dyDescent="0.2">
      <c r="A204" s="109">
        <v>925036887</v>
      </c>
      <c r="B204" s="109" t="s">
        <v>376</v>
      </c>
      <c r="C204" s="109" t="s">
        <v>377</v>
      </c>
      <c r="D204" s="109" t="s">
        <v>544</v>
      </c>
      <c r="E204" s="109" t="s">
        <v>651</v>
      </c>
      <c r="F204" s="107"/>
      <c r="G204" s="107"/>
      <c r="H204" s="107"/>
      <c r="I204" s="107"/>
      <c r="J204" s="107"/>
      <c r="K204" s="109">
        <v>722700383</v>
      </c>
      <c r="L204" s="109" t="s">
        <v>785</v>
      </c>
      <c r="M204" s="107"/>
      <c r="N204" s="107"/>
      <c r="O204" s="107"/>
      <c r="P204" s="107"/>
      <c r="Q204" s="107"/>
      <c r="R204" s="107"/>
      <c r="S204" s="107"/>
      <c r="T204" s="107"/>
      <c r="U204" s="107"/>
      <c r="V204" s="107"/>
      <c r="W204" s="107"/>
      <c r="X204" s="108"/>
      <c r="Y204" s="108"/>
    </row>
    <row r="205" spans="1:25" hidden="1" x14ac:dyDescent="0.2">
      <c r="A205" s="109">
        <v>917484614</v>
      </c>
      <c r="B205" s="109" t="s">
        <v>378</v>
      </c>
      <c r="C205" s="109" t="s">
        <v>379</v>
      </c>
      <c r="D205" s="109" t="s">
        <v>535</v>
      </c>
      <c r="E205" s="109" t="s">
        <v>652</v>
      </c>
      <c r="F205" s="107"/>
      <c r="G205" s="107"/>
      <c r="H205" s="107"/>
      <c r="I205" s="107"/>
      <c r="J205" s="107"/>
      <c r="K205" s="109">
        <v>722700383</v>
      </c>
      <c r="L205" s="109" t="s">
        <v>785</v>
      </c>
      <c r="M205" s="107"/>
      <c r="N205" s="107"/>
      <c r="O205" s="107"/>
      <c r="P205" s="107"/>
      <c r="Q205" s="107"/>
      <c r="R205" s="107"/>
      <c r="S205" s="107"/>
      <c r="T205" s="107"/>
      <c r="U205" s="107"/>
      <c r="V205" s="107"/>
      <c r="W205" s="107"/>
      <c r="X205" s="108"/>
      <c r="Y205" s="108"/>
    </row>
    <row r="206" spans="1:25" hidden="1" x14ac:dyDescent="0.2">
      <c r="A206" s="109">
        <v>921735806</v>
      </c>
      <c r="B206" s="109" t="s">
        <v>164</v>
      </c>
      <c r="C206" s="109" t="s">
        <v>164</v>
      </c>
      <c r="D206" s="109" t="s">
        <v>537</v>
      </c>
      <c r="E206" s="109" t="s">
        <v>653</v>
      </c>
      <c r="F206" s="107"/>
      <c r="G206" s="107"/>
      <c r="H206" s="107"/>
      <c r="I206" s="107"/>
      <c r="J206" s="107"/>
      <c r="K206" s="109">
        <v>722700383</v>
      </c>
      <c r="L206" s="109" t="s">
        <v>785</v>
      </c>
      <c r="M206" s="107"/>
      <c r="N206" s="107"/>
      <c r="O206" s="107"/>
      <c r="P206" s="107"/>
      <c r="Q206" s="107"/>
      <c r="R206" s="107"/>
      <c r="S206" s="107"/>
      <c r="T206" s="107"/>
      <c r="U206" s="107"/>
      <c r="V206" s="107"/>
      <c r="W206" s="107"/>
      <c r="X206" s="108"/>
      <c r="Y206" s="108"/>
    </row>
    <row r="207" spans="1:25" hidden="1" x14ac:dyDescent="0.2">
      <c r="A207" s="109">
        <v>919616072</v>
      </c>
      <c r="B207" s="109" t="s">
        <v>99</v>
      </c>
      <c r="C207" s="109" t="s">
        <v>100</v>
      </c>
      <c r="D207" s="109" t="s">
        <v>540</v>
      </c>
      <c r="E207" s="109" t="s">
        <v>654</v>
      </c>
      <c r="F207" s="107"/>
      <c r="G207" s="107"/>
      <c r="H207" s="107"/>
      <c r="I207" s="107"/>
      <c r="J207" s="107"/>
      <c r="K207" s="109">
        <v>722700383</v>
      </c>
      <c r="L207" s="109" t="s">
        <v>785</v>
      </c>
      <c r="M207" s="107"/>
      <c r="N207" s="107"/>
      <c r="O207" s="107"/>
      <c r="P207" s="107"/>
      <c r="Q207" s="107"/>
      <c r="R207" s="107"/>
      <c r="S207" s="107"/>
      <c r="T207" s="107"/>
      <c r="U207" s="107"/>
      <c r="V207" s="107"/>
      <c r="W207" s="107"/>
      <c r="X207" s="108"/>
      <c r="Y207" s="108"/>
    </row>
    <row r="208" spans="1:25" hidden="1" x14ac:dyDescent="0.2">
      <c r="A208" s="109">
        <v>919616423</v>
      </c>
      <c r="B208" s="109" t="s">
        <v>101</v>
      </c>
      <c r="C208" s="109" t="s">
        <v>102</v>
      </c>
      <c r="D208" s="109" t="s">
        <v>540</v>
      </c>
      <c r="E208" s="109" t="s">
        <v>655</v>
      </c>
      <c r="F208" s="107"/>
      <c r="G208" s="107"/>
      <c r="H208" s="107"/>
      <c r="I208" s="107"/>
      <c r="J208" s="107"/>
      <c r="K208" s="109">
        <v>722700383</v>
      </c>
      <c r="L208" s="109" t="s">
        <v>785</v>
      </c>
      <c r="M208" s="107"/>
      <c r="N208" s="107"/>
      <c r="O208" s="107"/>
      <c r="P208" s="107"/>
      <c r="Q208" s="107"/>
      <c r="R208" s="107"/>
      <c r="S208" s="107"/>
      <c r="T208" s="107"/>
      <c r="U208" s="107"/>
      <c r="V208" s="107"/>
      <c r="W208" s="107"/>
      <c r="X208" s="108"/>
      <c r="Y208" s="108"/>
    </row>
    <row r="209" spans="1:25" hidden="1" x14ac:dyDescent="0.2">
      <c r="A209" s="109">
        <v>921715031</v>
      </c>
      <c r="B209" s="109" t="s">
        <v>150</v>
      </c>
      <c r="C209" s="109" t="s">
        <v>151</v>
      </c>
      <c r="D209" s="109" t="s">
        <v>537</v>
      </c>
      <c r="E209" s="109" t="s">
        <v>656</v>
      </c>
      <c r="F209" s="107"/>
      <c r="G209" s="107"/>
      <c r="H209" s="107"/>
      <c r="I209" s="107"/>
      <c r="J209" s="107"/>
      <c r="K209" s="109">
        <v>722700383</v>
      </c>
      <c r="L209" s="109" t="s">
        <v>785</v>
      </c>
      <c r="M209" s="107"/>
      <c r="N209" s="107"/>
      <c r="O209" s="107"/>
      <c r="P209" s="107"/>
      <c r="Q209" s="107"/>
      <c r="R209" s="107"/>
      <c r="S209" s="107"/>
      <c r="T209" s="107"/>
      <c r="U209" s="107"/>
      <c r="V209" s="107"/>
      <c r="W209" s="107"/>
      <c r="X209" s="108"/>
      <c r="Y209" s="108"/>
    </row>
    <row r="210" spans="1:25" hidden="1" x14ac:dyDescent="0.2">
      <c r="A210" s="109">
        <v>924881993</v>
      </c>
      <c r="B210" s="109" t="s">
        <v>1119</v>
      </c>
      <c r="C210" s="109" t="s">
        <v>1120</v>
      </c>
      <c r="D210" s="109" t="s">
        <v>544</v>
      </c>
      <c r="E210" s="109" t="s">
        <v>1121</v>
      </c>
      <c r="F210" s="107"/>
      <c r="G210" s="107"/>
      <c r="H210" s="107"/>
      <c r="I210" s="107"/>
      <c r="J210" s="107"/>
      <c r="K210" s="109">
        <v>722700383</v>
      </c>
      <c r="L210" s="109" t="s">
        <v>785</v>
      </c>
      <c r="M210" s="107"/>
      <c r="N210" s="107"/>
      <c r="O210" s="107"/>
      <c r="P210" s="107"/>
      <c r="Q210" s="107"/>
      <c r="R210" s="107"/>
      <c r="S210" s="107"/>
      <c r="T210" s="107"/>
      <c r="U210" s="107"/>
      <c r="V210" s="107"/>
      <c r="W210" s="107"/>
      <c r="X210" s="108"/>
      <c r="Y210" s="108"/>
    </row>
    <row r="211" spans="1:25" hidden="1" x14ac:dyDescent="0.2">
      <c r="A211" s="109">
        <v>924881982</v>
      </c>
      <c r="B211" s="109" t="s">
        <v>1122</v>
      </c>
      <c r="C211" s="109" t="s">
        <v>1123</v>
      </c>
      <c r="D211" s="109" t="s">
        <v>542</v>
      </c>
      <c r="E211" s="109" t="s">
        <v>1124</v>
      </c>
      <c r="F211" s="107"/>
      <c r="G211" s="107"/>
      <c r="H211" s="107"/>
      <c r="I211" s="107"/>
      <c r="J211" s="107"/>
      <c r="K211" s="109">
        <v>722700383</v>
      </c>
      <c r="L211" s="109" t="s">
        <v>785</v>
      </c>
      <c r="M211" s="107"/>
      <c r="N211" s="107"/>
      <c r="O211" s="107"/>
      <c r="P211" s="107"/>
      <c r="Q211" s="107"/>
      <c r="R211" s="107"/>
      <c r="S211" s="107"/>
      <c r="T211" s="107"/>
      <c r="U211" s="107"/>
      <c r="V211" s="107"/>
      <c r="W211" s="107"/>
      <c r="X211" s="108"/>
      <c r="Y211" s="108"/>
    </row>
    <row r="212" spans="1:25" hidden="1" x14ac:dyDescent="0.2">
      <c r="A212" s="109">
        <v>924881974</v>
      </c>
      <c r="B212" s="109" t="s">
        <v>1125</v>
      </c>
      <c r="C212" s="109" t="s">
        <v>1126</v>
      </c>
      <c r="D212" s="109" t="s">
        <v>548</v>
      </c>
      <c r="E212" s="109" t="s">
        <v>1127</v>
      </c>
      <c r="F212" s="107"/>
      <c r="G212" s="107"/>
      <c r="H212" s="107"/>
      <c r="I212" s="107"/>
      <c r="J212" s="107"/>
      <c r="K212" s="109">
        <v>722700383</v>
      </c>
      <c r="L212" s="109" t="s">
        <v>785</v>
      </c>
      <c r="M212" s="107"/>
      <c r="N212" s="107"/>
      <c r="O212" s="107"/>
      <c r="P212" s="107"/>
      <c r="Q212" s="107"/>
      <c r="R212" s="107"/>
      <c r="S212" s="107"/>
      <c r="T212" s="107"/>
      <c r="U212" s="107"/>
      <c r="V212" s="107"/>
      <c r="W212" s="107"/>
      <c r="X212" s="108"/>
      <c r="Y212" s="108"/>
    </row>
    <row r="213" spans="1:25" hidden="1" x14ac:dyDescent="0.2">
      <c r="A213" s="109">
        <v>923833520</v>
      </c>
      <c r="B213" s="109" t="s">
        <v>1128</v>
      </c>
      <c r="C213" s="109" t="s">
        <v>1129</v>
      </c>
      <c r="D213" s="109" t="s">
        <v>544</v>
      </c>
      <c r="E213" s="109" t="s">
        <v>1130</v>
      </c>
      <c r="F213" s="107"/>
      <c r="G213" s="107"/>
      <c r="H213" s="107"/>
      <c r="I213" s="107"/>
      <c r="J213" s="107"/>
      <c r="K213" s="109">
        <v>722700383</v>
      </c>
      <c r="L213" s="109" t="s">
        <v>785</v>
      </c>
      <c r="M213" s="107"/>
      <c r="N213" s="107"/>
      <c r="O213" s="107"/>
      <c r="P213" s="107"/>
      <c r="Q213" s="107"/>
      <c r="R213" s="107"/>
      <c r="S213" s="107"/>
      <c r="T213" s="107"/>
      <c r="U213" s="107"/>
      <c r="V213" s="107"/>
      <c r="W213" s="107"/>
      <c r="X213" s="108"/>
      <c r="Y213" s="108"/>
    </row>
    <row r="214" spans="1:25" hidden="1" x14ac:dyDescent="0.2">
      <c r="A214" s="109">
        <v>922789241</v>
      </c>
      <c r="B214" s="109" t="s">
        <v>1131</v>
      </c>
      <c r="C214" s="109" t="s">
        <v>1132</v>
      </c>
      <c r="D214" s="109" t="s">
        <v>542</v>
      </c>
      <c r="E214" s="109" t="s">
        <v>1133</v>
      </c>
      <c r="F214" s="107"/>
      <c r="G214" s="107"/>
      <c r="H214" s="107"/>
      <c r="I214" s="107"/>
      <c r="J214" s="107"/>
      <c r="K214" s="109">
        <v>722700383</v>
      </c>
      <c r="L214" s="109" t="s">
        <v>785</v>
      </c>
      <c r="M214" s="107"/>
      <c r="N214" s="107"/>
      <c r="O214" s="107"/>
      <c r="P214" s="107"/>
      <c r="Q214" s="107"/>
      <c r="R214" s="107"/>
      <c r="S214" s="107"/>
      <c r="T214" s="107"/>
      <c r="U214" s="107"/>
      <c r="V214" s="107"/>
      <c r="W214" s="107"/>
      <c r="X214" s="108"/>
      <c r="Y214" s="108"/>
    </row>
    <row r="215" spans="1:25" hidden="1" x14ac:dyDescent="0.2">
      <c r="A215" s="109">
        <v>922766653</v>
      </c>
      <c r="B215" s="109" t="s">
        <v>1134</v>
      </c>
      <c r="C215" s="109" t="s">
        <v>1135</v>
      </c>
      <c r="D215" s="109" t="s">
        <v>538</v>
      </c>
      <c r="E215" s="109" t="s">
        <v>1136</v>
      </c>
      <c r="F215" s="107"/>
      <c r="G215" s="107"/>
      <c r="H215" s="107"/>
      <c r="I215" s="107"/>
      <c r="J215" s="107"/>
      <c r="K215" s="109">
        <v>722700383</v>
      </c>
      <c r="L215" s="109" t="s">
        <v>785</v>
      </c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7"/>
      <c r="X215" s="108"/>
      <c r="Y215" s="108"/>
    </row>
    <row r="216" spans="1:25" hidden="1" x14ac:dyDescent="0.2">
      <c r="A216" s="109">
        <v>921715306</v>
      </c>
      <c r="B216" s="109" t="s">
        <v>1137</v>
      </c>
      <c r="C216" s="109" t="s">
        <v>1138</v>
      </c>
      <c r="D216" s="109" t="s">
        <v>539</v>
      </c>
      <c r="E216" s="109" t="s">
        <v>1139</v>
      </c>
      <c r="F216" s="107"/>
      <c r="G216" s="107"/>
      <c r="H216" s="107"/>
      <c r="I216" s="107"/>
      <c r="J216" s="107"/>
      <c r="K216" s="109">
        <v>722700383</v>
      </c>
      <c r="L216" s="109" t="s">
        <v>785</v>
      </c>
      <c r="M216" s="107"/>
      <c r="N216" s="107"/>
      <c r="O216" s="107"/>
      <c r="P216" s="107"/>
      <c r="Q216" s="107"/>
      <c r="R216" s="107"/>
      <c r="S216" s="107"/>
      <c r="T216" s="107"/>
      <c r="U216" s="107"/>
      <c r="V216" s="107"/>
      <c r="W216" s="107"/>
      <c r="X216" s="108"/>
      <c r="Y216" s="108"/>
    </row>
    <row r="217" spans="1:25" hidden="1" x14ac:dyDescent="0.2">
      <c r="A217" s="109">
        <v>921710494</v>
      </c>
      <c r="B217" s="109" t="s">
        <v>1140</v>
      </c>
      <c r="C217" s="109" t="s">
        <v>1141</v>
      </c>
      <c r="D217" s="109" t="s">
        <v>540</v>
      </c>
      <c r="E217" s="109" t="s">
        <v>1142</v>
      </c>
      <c r="F217" s="107"/>
      <c r="G217" s="107"/>
      <c r="H217" s="107"/>
      <c r="I217" s="107"/>
      <c r="J217" s="107"/>
      <c r="K217" s="109">
        <v>722700383</v>
      </c>
      <c r="L217" s="109" t="s">
        <v>785</v>
      </c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7"/>
      <c r="X217" s="108"/>
      <c r="Y217" s="108"/>
    </row>
    <row r="218" spans="1:25" hidden="1" x14ac:dyDescent="0.2">
      <c r="A218" s="109">
        <v>919647493</v>
      </c>
      <c r="B218" s="109" t="s">
        <v>1143</v>
      </c>
      <c r="C218" s="109" t="s">
        <v>1144</v>
      </c>
      <c r="D218" s="109" t="s">
        <v>541</v>
      </c>
      <c r="E218" s="109" t="s">
        <v>1145</v>
      </c>
      <c r="F218" s="107"/>
      <c r="G218" s="107"/>
      <c r="H218" s="107"/>
      <c r="I218" s="107"/>
      <c r="J218" s="107"/>
      <c r="K218" s="109">
        <v>722700383</v>
      </c>
      <c r="L218" s="109" t="s">
        <v>785</v>
      </c>
      <c r="M218" s="107"/>
      <c r="N218" s="107"/>
      <c r="O218" s="107"/>
      <c r="P218" s="107"/>
      <c r="Q218" s="107"/>
      <c r="R218" s="107"/>
      <c r="S218" s="107"/>
      <c r="T218" s="107"/>
      <c r="U218" s="107"/>
      <c r="V218" s="107"/>
      <c r="W218" s="107"/>
      <c r="X218" s="108"/>
      <c r="Y218" s="108"/>
    </row>
    <row r="219" spans="1:25" hidden="1" x14ac:dyDescent="0.2">
      <c r="A219" s="109">
        <v>919647448</v>
      </c>
      <c r="B219" s="109" t="s">
        <v>1146</v>
      </c>
      <c r="C219" s="109" t="s">
        <v>1147</v>
      </c>
      <c r="D219" s="109" t="s">
        <v>538</v>
      </c>
      <c r="E219" s="109" t="s">
        <v>1148</v>
      </c>
      <c r="F219" s="107"/>
      <c r="G219" s="107"/>
      <c r="H219" s="107"/>
      <c r="I219" s="107"/>
      <c r="J219" s="107"/>
      <c r="K219" s="109">
        <v>722700383</v>
      </c>
      <c r="L219" s="109" t="s">
        <v>785</v>
      </c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7"/>
      <c r="X219" s="108"/>
      <c r="Y219" s="108"/>
    </row>
    <row r="220" spans="1:25" hidden="1" x14ac:dyDescent="0.2">
      <c r="A220" s="109">
        <v>919647436</v>
      </c>
      <c r="B220" s="109" t="s">
        <v>1149</v>
      </c>
      <c r="C220" s="109" t="s">
        <v>1150</v>
      </c>
      <c r="D220" s="109" t="s">
        <v>539</v>
      </c>
      <c r="E220" s="109" t="s">
        <v>1151</v>
      </c>
      <c r="F220" s="107"/>
      <c r="G220" s="107"/>
      <c r="H220" s="107"/>
      <c r="I220" s="107"/>
      <c r="J220" s="107"/>
      <c r="K220" s="109">
        <v>722700383</v>
      </c>
      <c r="L220" s="109" t="s">
        <v>785</v>
      </c>
      <c r="M220" s="107"/>
      <c r="N220" s="107"/>
      <c r="O220" s="107"/>
      <c r="P220" s="107"/>
      <c r="Q220" s="107"/>
      <c r="R220" s="107"/>
      <c r="S220" s="107"/>
      <c r="T220" s="107"/>
      <c r="U220" s="107"/>
      <c r="V220" s="107"/>
      <c r="W220" s="107"/>
      <c r="X220" s="108"/>
      <c r="Y220" s="108"/>
    </row>
    <row r="221" spans="1:25" hidden="1" x14ac:dyDescent="0.2">
      <c r="A221" s="109">
        <v>919633458</v>
      </c>
      <c r="B221" s="109" t="s">
        <v>1152</v>
      </c>
      <c r="C221" s="109" t="s">
        <v>1153</v>
      </c>
      <c r="D221" s="109" t="s">
        <v>538</v>
      </c>
      <c r="E221" s="109" t="s">
        <v>1154</v>
      </c>
      <c r="F221" s="107"/>
      <c r="G221" s="107"/>
      <c r="H221" s="107"/>
      <c r="I221" s="107"/>
      <c r="J221" s="107"/>
      <c r="K221" s="109">
        <v>722700383</v>
      </c>
      <c r="L221" s="109" t="s">
        <v>785</v>
      </c>
      <c r="M221" s="107"/>
      <c r="N221" s="107"/>
      <c r="O221" s="107"/>
      <c r="P221" s="107"/>
      <c r="Q221" s="107"/>
      <c r="R221" s="107"/>
      <c r="S221" s="107"/>
      <c r="T221" s="107"/>
      <c r="U221" s="107"/>
      <c r="V221" s="107"/>
      <c r="W221" s="107"/>
      <c r="X221" s="108"/>
      <c r="Y221" s="108"/>
    </row>
    <row r="222" spans="1:25" hidden="1" x14ac:dyDescent="0.2">
      <c r="A222" s="109">
        <v>919628361</v>
      </c>
      <c r="B222" s="109" t="s">
        <v>1155</v>
      </c>
      <c r="C222" s="109" t="s">
        <v>1156</v>
      </c>
      <c r="D222" s="109" t="s">
        <v>538</v>
      </c>
      <c r="E222" s="109" t="s">
        <v>1157</v>
      </c>
      <c r="F222" s="107"/>
      <c r="G222" s="107"/>
      <c r="H222" s="107"/>
      <c r="I222" s="107"/>
      <c r="J222" s="107"/>
      <c r="K222" s="109">
        <v>722700383</v>
      </c>
      <c r="L222" s="109" t="s">
        <v>785</v>
      </c>
      <c r="M222" s="107"/>
      <c r="N222" s="107"/>
      <c r="O222" s="107"/>
      <c r="P222" s="107"/>
      <c r="Q222" s="107"/>
      <c r="R222" s="107"/>
      <c r="S222" s="107"/>
      <c r="T222" s="107"/>
      <c r="U222" s="107"/>
      <c r="V222" s="107"/>
      <c r="W222" s="107"/>
      <c r="X222" s="108"/>
      <c r="Y222" s="108"/>
    </row>
    <row r="223" spans="1:25" hidden="1" x14ac:dyDescent="0.2">
      <c r="A223" s="109">
        <v>918577184</v>
      </c>
      <c r="B223" s="109" t="s">
        <v>1158</v>
      </c>
      <c r="C223" s="109" t="s">
        <v>1159</v>
      </c>
      <c r="D223" s="109" t="s">
        <v>540</v>
      </c>
      <c r="E223" s="109" t="s">
        <v>1142</v>
      </c>
      <c r="F223" s="107"/>
      <c r="G223" s="107"/>
      <c r="H223" s="107"/>
      <c r="I223" s="107"/>
      <c r="J223" s="107"/>
      <c r="K223" s="109">
        <v>722700383</v>
      </c>
      <c r="L223" s="109" t="s">
        <v>785</v>
      </c>
      <c r="M223" s="107"/>
      <c r="N223" s="107"/>
      <c r="O223" s="107"/>
      <c r="P223" s="107"/>
      <c r="Q223" s="107"/>
      <c r="R223" s="107"/>
      <c r="S223" s="107"/>
      <c r="T223" s="107"/>
      <c r="U223" s="107"/>
      <c r="V223" s="107"/>
      <c r="W223" s="107"/>
      <c r="X223" s="108"/>
      <c r="Y223" s="108"/>
    </row>
    <row r="224" spans="1:25" hidden="1" x14ac:dyDescent="0.2">
      <c r="A224" s="109">
        <v>918575742</v>
      </c>
      <c r="B224" s="109" t="s">
        <v>1160</v>
      </c>
      <c r="C224" s="109" t="s">
        <v>1161</v>
      </c>
      <c r="D224" s="109" t="s">
        <v>535</v>
      </c>
      <c r="E224" s="109" t="s">
        <v>1162</v>
      </c>
      <c r="F224" s="107"/>
      <c r="G224" s="107"/>
      <c r="H224" s="107"/>
      <c r="I224" s="107"/>
      <c r="J224" s="107"/>
      <c r="K224" s="109">
        <v>722700383</v>
      </c>
      <c r="L224" s="109" t="s">
        <v>785</v>
      </c>
      <c r="M224" s="107"/>
      <c r="N224" s="107"/>
      <c r="O224" s="107"/>
      <c r="P224" s="107"/>
      <c r="Q224" s="107"/>
      <c r="R224" s="107"/>
      <c r="S224" s="107"/>
      <c r="T224" s="107"/>
      <c r="U224" s="107"/>
      <c r="V224" s="107"/>
      <c r="W224" s="107"/>
      <c r="X224" s="108"/>
      <c r="Y224" s="108"/>
    </row>
    <row r="225" spans="1:25" hidden="1" x14ac:dyDescent="0.2">
      <c r="A225" s="109">
        <v>917514383</v>
      </c>
      <c r="B225" s="109" t="s">
        <v>84</v>
      </c>
      <c r="C225" s="109" t="s">
        <v>85</v>
      </c>
      <c r="D225" s="109" t="s">
        <v>541</v>
      </c>
      <c r="E225" s="109" t="s">
        <v>716</v>
      </c>
      <c r="F225" s="107"/>
      <c r="G225" s="107"/>
      <c r="H225" s="107"/>
      <c r="I225" s="107"/>
      <c r="J225" s="107"/>
      <c r="K225" s="109">
        <v>722700383</v>
      </c>
      <c r="L225" s="109" t="s">
        <v>785</v>
      </c>
      <c r="M225" s="107"/>
      <c r="N225" s="107"/>
      <c r="O225" s="107"/>
      <c r="P225" s="107"/>
      <c r="Q225" s="107"/>
      <c r="R225" s="107"/>
      <c r="S225" s="107"/>
      <c r="T225" s="107"/>
      <c r="U225" s="107"/>
      <c r="V225" s="107"/>
      <c r="W225" s="107"/>
      <c r="X225" s="108"/>
      <c r="Y225" s="108"/>
    </row>
    <row r="226" spans="1:25" hidden="1" x14ac:dyDescent="0.2">
      <c r="A226" s="109">
        <v>917474517</v>
      </c>
      <c r="B226" s="109" t="s">
        <v>1163</v>
      </c>
      <c r="C226" s="109" t="s">
        <v>1164</v>
      </c>
      <c r="D226" s="109" t="s">
        <v>540</v>
      </c>
      <c r="E226" s="109" t="s">
        <v>1165</v>
      </c>
      <c r="F226" s="107"/>
      <c r="G226" s="107"/>
      <c r="H226" s="107"/>
      <c r="I226" s="107"/>
      <c r="J226" s="107"/>
      <c r="K226" s="109">
        <v>722700383</v>
      </c>
      <c r="L226" s="109" t="s">
        <v>785</v>
      </c>
      <c r="M226" s="107"/>
      <c r="N226" s="107"/>
      <c r="O226" s="107"/>
      <c r="P226" s="107"/>
      <c r="Q226" s="107"/>
      <c r="R226" s="107"/>
      <c r="S226" s="107"/>
      <c r="T226" s="107"/>
      <c r="U226" s="107"/>
      <c r="V226" s="107"/>
      <c r="W226" s="107"/>
      <c r="X226" s="108"/>
      <c r="Y226" s="108"/>
    </row>
    <row r="227" spans="1:25" hidden="1" x14ac:dyDescent="0.2">
      <c r="A227" s="109">
        <v>916440107</v>
      </c>
      <c r="B227" s="109" t="s">
        <v>1166</v>
      </c>
      <c r="C227" s="109" t="s">
        <v>1167</v>
      </c>
      <c r="D227" s="109" t="s">
        <v>535</v>
      </c>
      <c r="E227" s="109" t="s">
        <v>1168</v>
      </c>
      <c r="F227" s="107"/>
      <c r="G227" s="107"/>
      <c r="H227" s="107"/>
      <c r="I227" s="107"/>
      <c r="J227" s="107"/>
      <c r="K227" s="109">
        <v>722700383</v>
      </c>
      <c r="L227" s="109" t="s">
        <v>785</v>
      </c>
      <c r="M227" s="107"/>
      <c r="N227" s="107"/>
      <c r="O227" s="107"/>
      <c r="P227" s="107"/>
      <c r="Q227" s="107"/>
      <c r="R227" s="107"/>
      <c r="S227" s="107"/>
      <c r="T227" s="107"/>
      <c r="U227" s="107"/>
      <c r="V227" s="107"/>
      <c r="W227" s="107"/>
      <c r="X227" s="108"/>
      <c r="Y227" s="108"/>
    </row>
    <row r="228" spans="1:25" hidden="1" x14ac:dyDescent="0.2">
      <c r="A228" s="109">
        <v>915380801</v>
      </c>
      <c r="B228" s="109" t="s">
        <v>446</v>
      </c>
      <c r="C228" s="109" t="s">
        <v>63</v>
      </c>
      <c r="D228" s="109" t="s">
        <v>550</v>
      </c>
      <c r="E228" s="109" t="s">
        <v>714</v>
      </c>
      <c r="F228" s="107"/>
      <c r="G228" s="107"/>
      <c r="H228" s="107"/>
      <c r="I228" s="107"/>
      <c r="J228" s="107"/>
      <c r="K228" s="109">
        <v>722700383</v>
      </c>
      <c r="L228" s="109" t="s">
        <v>785</v>
      </c>
      <c r="M228" s="107"/>
      <c r="N228" s="107"/>
      <c r="O228" s="107"/>
      <c r="P228" s="107"/>
      <c r="Q228" s="107"/>
      <c r="R228" s="107"/>
      <c r="S228" s="107"/>
      <c r="T228" s="107"/>
      <c r="U228" s="107"/>
      <c r="V228" s="107"/>
      <c r="W228" s="107"/>
      <c r="X228" s="108"/>
      <c r="Y228" s="108"/>
    </row>
    <row r="229" spans="1:25" hidden="1" x14ac:dyDescent="0.2">
      <c r="A229" s="109">
        <v>915357499</v>
      </c>
      <c r="B229" s="109" t="s">
        <v>1169</v>
      </c>
      <c r="C229" s="109" t="s">
        <v>1170</v>
      </c>
      <c r="D229" s="109" t="s">
        <v>535</v>
      </c>
      <c r="E229" s="109" t="s">
        <v>1171</v>
      </c>
      <c r="F229" s="107"/>
      <c r="G229" s="107"/>
      <c r="H229" s="107"/>
      <c r="I229" s="107"/>
      <c r="J229" s="107"/>
      <c r="K229" s="109">
        <v>722700383</v>
      </c>
      <c r="L229" s="109" t="s">
        <v>785</v>
      </c>
      <c r="M229" s="107"/>
      <c r="N229" s="107"/>
      <c r="O229" s="107"/>
      <c r="P229" s="107"/>
      <c r="Q229" s="107"/>
      <c r="R229" s="107"/>
      <c r="S229" s="107"/>
      <c r="T229" s="107"/>
      <c r="U229" s="107"/>
      <c r="V229" s="107"/>
      <c r="W229" s="107"/>
      <c r="X229" s="108"/>
      <c r="Y229" s="108"/>
    </row>
    <row r="230" spans="1:25" hidden="1" x14ac:dyDescent="0.2">
      <c r="A230" s="109">
        <v>914321962</v>
      </c>
      <c r="B230" s="109" t="s">
        <v>1172</v>
      </c>
      <c r="C230" s="109" t="s">
        <v>1173</v>
      </c>
      <c r="D230" s="109" t="s">
        <v>550</v>
      </c>
      <c r="E230" s="109" t="s">
        <v>1174</v>
      </c>
      <c r="F230" s="107"/>
      <c r="G230" s="107"/>
      <c r="H230" s="107"/>
      <c r="I230" s="107"/>
      <c r="J230" s="107"/>
      <c r="K230" s="109">
        <v>622701136</v>
      </c>
      <c r="L230" s="109" t="s">
        <v>798</v>
      </c>
      <c r="M230" s="107"/>
      <c r="N230" s="107"/>
      <c r="O230" s="107"/>
      <c r="P230" s="107"/>
      <c r="Q230" s="107"/>
      <c r="R230" s="107"/>
      <c r="S230" s="107"/>
      <c r="T230" s="107"/>
      <c r="U230" s="107"/>
      <c r="V230" s="107"/>
      <c r="W230" s="107"/>
      <c r="X230" s="108"/>
      <c r="Y230" s="108"/>
    </row>
    <row r="231" spans="1:25" hidden="1" x14ac:dyDescent="0.2">
      <c r="A231" s="109">
        <v>909050601</v>
      </c>
      <c r="B231" s="109" t="s">
        <v>380</v>
      </c>
      <c r="C231" s="109" t="s">
        <v>381</v>
      </c>
      <c r="D231" s="109" t="s">
        <v>557</v>
      </c>
      <c r="E231" s="109" t="s">
        <v>657</v>
      </c>
      <c r="F231" s="107"/>
      <c r="G231" s="107"/>
      <c r="H231" s="107"/>
      <c r="I231" s="107"/>
      <c r="J231" s="107"/>
      <c r="K231" s="109">
        <v>622701136</v>
      </c>
      <c r="L231" s="109" t="s">
        <v>798</v>
      </c>
      <c r="M231" s="107"/>
      <c r="N231" s="107"/>
      <c r="O231" s="107"/>
      <c r="P231" s="107"/>
      <c r="Q231" s="107"/>
      <c r="R231" s="107"/>
      <c r="S231" s="107"/>
      <c r="T231" s="107"/>
      <c r="U231" s="107"/>
      <c r="V231" s="107"/>
      <c r="W231" s="107"/>
      <c r="X231" s="108"/>
      <c r="Y231" s="108"/>
    </row>
    <row r="232" spans="1:25" hidden="1" x14ac:dyDescent="0.2">
      <c r="A232" s="109">
        <v>914321922</v>
      </c>
      <c r="B232" s="109" t="s">
        <v>1175</v>
      </c>
      <c r="C232" s="109" t="s">
        <v>1176</v>
      </c>
      <c r="D232" s="109" t="s">
        <v>549</v>
      </c>
      <c r="E232" s="109" t="s">
        <v>1177</v>
      </c>
      <c r="F232" s="107"/>
      <c r="G232" s="107"/>
      <c r="H232" s="107"/>
      <c r="I232" s="107"/>
      <c r="J232" s="107"/>
      <c r="K232" s="109">
        <v>622701136</v>
      </c>
      <c r="L232" s="109" t="s">
        <v>798</v>
      </c>
      <c r="M232" s="107"/>
      <c r="N232" s="107"/>
      <c r="O232" s="107"/>
      <c r="P232" s="107"/>
      <c r="Q232" s="107"/>
      <c r="R232" s="107"/>
      <c r="S232" s="107"/>
      <c r="T232" s="107"/>
      <c r="U232" s="107"/>
      <c r="V232" s="107"/>
      <c r="W232" s="107"/>
      <c r="X232" s="108"/>
      <c r="Y232" s="108"/>
    </row>
    <row r="233" spans="1:25" hidden="1" x14ac:dyDescent="0.2">
      <c r="A233" s="109">
        <v>909002177</v>
      </c>
      <c r="B233" s="109" t="s">
        <v>1178</v>
      </c>
      <c r="C233" s="109" t="s">
        <v>1179</v>
      </c>
      <c r="D233" s="109" t="s">
        <v>1180</v>
      </c>
      <c r="E233" s="109" t="s">
        <v>1181</v>
      </c>
      <c r="F233" s="107"/>
      <c r="G233" s="107"/>
      <c r="H233" s="107"/>
      <c r="I233" s="107"/>
      <c r="J233" s="107"/>
      <c r="K233" s="109">
        <v>622701136</v>
      </c>
      <c r="L233" s="109" t="s">
        <v>798</v>
      </c>
      <c r="M233" s="107"/>
      <c r="N233" s="107"/>
      <c r="O233" s="107"/>
      <c r="P233" s="107"/>
      <c r="Q233" s="107"/>
      <c r="R233" s="107"/>
      <c r="S233" s="107"/>
      <c r="T233" s="107"/>
      <c r="U233" s="107"/>
      <c r="V233" s="107"/>
      <c r="W233" s="107"/>
      <c r="X233" s="108"/>
      <c r="Y233" s="108"/>
    </row>
    <row r="234" spans="1:25" hidden="1" x14ac:dyDescent="0.2">
      <c r="A234" s="109">
        <v>906019496</v>
      </c>
      <c r="B234" s="109" t="s">
        <v>1182</v>
      </c>
      <c r="C234" s="109" t="s">
        <v>1183</v>
      </c>
      <c r="D234" s="109" t="s">
        <v>903</v>
      </c>
      <c r="E234" s="109" t="s">
        <v>1184</v>
      </c>
      <c r="F234" s="107"/>
      <c r="G234" s="107"/>
      <c r="H234" s="107"/>
      <c r="I234" s="107"/>
      <c r="J234" s="107"/>
      <c r="K234" s="109">
        <v>622701136</v>
      </c>
      <c r="L234" s="109" t="s">
        <v>798</v>
      </c>
      <c r="M234" s="107"/>
      <c r="N234" s="107"/>
      <c r="O234" s="107"/>
      <c r="P234" s="107"/>
      <c r="Q234" s="107"/>
      <c r="R234" s="107"/>
      <c r="S234" s="107"/>
      <c r="T234" s="107"/>
      <c r="U234" s="107"/>
      <c r="V234" s="107"/>
      <c r="W234" s="107"/>
      <c r="X234" s="108"/>
      <c r="Y234" s="108"/>
    </row>
    <row r="235" spans="1:25" hidden="1" x14ac:dyDescent="0.2">
      <c r="A235" s="109">
        <v>902011426</v>
      </c>
      <c r="B235" s="109" t="s">
        <v>1185</v>
      </c>
      <c r="C235" s="109" t="s">
        <v>1186</v>
      </c>
      <c r="D235" s="109" t="s">
        <v>1187</v>
      </c>
      <c r="E235" s="109" t="s">
        <v>1188</v>
      </c>
      <c r="F235" s="107"/>
      <c r="G235" s="107"/>
      <c r="H235" s="107"/>
      <c r="I235" s="107"/>
      <c r="J235" s="107"/>
      <c r="K235" s="109">
        <v>622701136</v>
      </c>
      <c r="L235" s="109" t="s">
        <v>798</v>
      </c>
      <c r="M235" s="107"/>
      <c r="N235" s="107"/>
      <c r="O235" s="107"/>
      <c r="P235" s="107"/>
      <c r="Q235" s="107"/>
      <c r="R235" s="107"/>
      <c r="S235" s="107"/>
      <c r="T235" s="107"/>
      <c r="U235" s="107"/>
      <c r="V235" s="107"/>
      <c r="W235" s="107"/>
      <c r="X235" s="108"/>
      <c r="Y235" s="108"/>
    </row>
    <row r="236" spans="1:25" hidden="1" x14ac:dyDescent="0.2">
      <c r="A236" s="109">
        <v>902007129</v>
      </c>
      <c r="B236" s="109" t="s">
        <v>1189</v>
      </c>
      <c r="C236" s="109" t="s">
        <v>1190</v>
      </c>
      <c r="D236" s="109" t="s">
        <v>1191</v>
      </c>
      <c r="E236" s="109" t="s">
        <v>1192</v>
      </c>
      <c r="F236" s="107"/>
      <c r="G236" s="107"/>
      <c r="H236" s="107"/>
      <c r="I236" s="107"/>
      <c r="J236" s="107"/>
      <c r="K236" s="109">
        <v>622701136</v>
      </c>
      <c r="L236" s="109" t="s">
        <v>798</v>
      </c>
      <c r="M236" s="107"/>
      <c r="N236" s="107"/>
      <c r="O236" s="107"/>
      <c r="P236" s="107"/>
      <c r="Q236" s="107"/>
      <c r="R236" s="107"/>
      <c r="S236" s="107"/>
      <c r="T236" s="107"/>
      <c r="U236" s="107"/>
      <c r="V236" s="107"/>
      <c r="W236" s="107"/>
      <c r="X236" s="108"/>
      <c r="Y236" s="108"/>
    </row>
    <row r="237" spans="1:25" hidden="1" x14ac:dyDescent="0.2">
      <c r="A237" s="109">
        <v>924885698</v>
      </c>
      <c r="B237" s="109" t="s">
        <v>1193</v>
      </c>
      <c r="C237" s="109" t="s">
        <v>1194</v>
      </c>
      <c r="D237" s="109" t="s">
        <v>542</v>
      </c>
      <c r="E237" s="109" t="s">
        <v>1195</v>
      </c>
      <c r="F237" s="107"/>
      <c r="G237" s="107"/>
      <c r="H237" s="107"/>
      <c r="I237" s="107"/>
      <c r="J237" s="107"/>
      <c r="K237" s="109">
        <v>622701136</v>
      </c>
      <c r="L237" s="109" t="s">
        <v>798</v>
      </c>
      <c r="M237" s="107"/>
      <c r="N237" s="107"/>
      <c r="O237" s="107"/>
      <c r="P237" s="107"/>
      <c r="Q237" s="107"/>
      <c r="R237" s="107"/>
      <c r="S237" s="107"/>
      <c r="T237" s="107"/>
      <c r="U237" s="107"/>
      <c r="V237" s="107"/>
      <c r="W237" s="107"/>
      <c r="X237" s="108"/>
      <c r="Y237" s="108"/>
    </row>
    <row r="238" spans="1:25" hidden="1" x14ac:dyDescent="0.2">
      <c r="A238" s="109">
        <v>924885684</v>
      </c>
      <c r="B238" s="109" t="s">
        <v>1196</v>
      </c>
      <c r="C238" s="109" t="s">
        <v>1197</v>
      </c>
      <c r="D238" s="109" t="s">
        <v>545</v>
      </c>
      <c r="E238" s="109" t="s">
        <v>1198</v>
      </c>
      <c r="F238" s="107"/>
      <c r="G238" s="107"/>
      <c r="H238" s="107"/>
      <c r="I238" s="107"/>
      <c r="J238" s="107"/>
      <c r="K238" s="109">
        <v>622701136</v>
      </c>
      <c r="L238" s="109" t="s">
        <v>798</v>
      </c>
      <c r="M238" s="107"/>
      <c r="N238" s="107"/>
      <c r="O238" s="107"/>
      <c r="P238" s="107"/>
      <c r="Q238" s="107"/>
      <c r="R238" s="107"/>
      <c r="S238" s="107"/>
      <c r="T238" s="107"/>
      <c r="U238" s="107"/>
      <c r="V238" s="107"/>
      <c r="W238" s="107"/>
      <c r="X238" s="108"/>
      <c r="Y238" s="108"/>
    </row>
    <row r="239" spans="1:25" hidden="1" x14ac:dyDescent="0.2">
      <c r="A239" s="109">
        <v>924885671</v>
      </c>
      <c r="B239" s="109" t="s">
        <v>1199</v>
      </c>
      <c r="C239" s="109" t="s">
        <v>1200</v>
      </c>
      <c r="D239" s="109" t="s">
        <v>534</v>
      </c>
      <c r="E239" s="109" t="s">
        <v>1201</v>
      </c>
      <c r="F239" s="107"/>
      <c r="G239" s="107"/>
      <c r="H239" s="107"/>
      <c r="I239" s="107"/>
      <c r="J239" s="107"/>
      <c r="K239" s="109">
        <v>622701136</v>
      </c>
      <c r="L239" s="109" t="s">
        <v>798</v>
      </c>
      <c r="M239" s="107"/>
      <c r="N239" s="107"/>
      <c r="O239" s="107"/>
      <c r="P239" s="107"/>
      <c r="Q239" s="107"/>
      <c r="R239" s="107"/>
      <c r="S239" s="107"/>
      <c r="T239" s="107"/>
      <c r="U239" s="107"/>
      <c r="V239" s="107"/>
      <c r="W239" s="107"/>
      <c r="X239" s="108"/>
      <c r="Y239" s="108"/>
    </row>
    <row r="240" spans="1:25" hidden="1" x14ac:dyDescent="0.2">
      <c r="A240" s="109">
        <v>923850488</v>
      </c>
      <c r="B240" s="109" t="s">
        <v>1202</v>
      </c>
      <c r="C240" s="109" t="s">
        <v>1203</v>
      </c>
      <c r="D240" s="109" t="s">
        <v>544</v>
      </c>
      <c r="E240" s="109" t="s">
        <v>587</v>
      </c>
      <c r="F240" s="107"/>
      <c r="G240" s="107"/>
      <c r="H240" s="107"/>
      <c r="I240" s="107"/>
      <c r="J240" s="107"/>
      <c r="K240" s="109">
        <v>622701136</v>
      </c>
      <c r="L240" s="109" t="s">
        <v>798</v>
      </c>
      <c r="M240" s="107"/>
      <c r="N240" s="107"/>
      <c r="O240" s="107"/>
      <c r="P240" s="107"/>
      <c r="Q240" s="107"/>
      <c r="R240" s="107"/>
      <c r="S240" s="107"/>
      <c r="T240" s="107"/>
      <c r="U240" s="107"/>
      <c r="V240" s="107"/>
      <c r="W240" s="107"/>
      <c r="X240" s="108"/>
      <c r="Y240" s="108"/>
    </row>
    <row r="241" spans="1:25" hidden="1" x14ac:dyDescent="0.2">
      <c r="A241" s="109">
        <v>923825882</v>
      </c>
      <c r="B241" s="109" t="s">
        <v>1204</v>
      </c>
      <c r="C241" s="109" t="s">
        <v>1205</v>
      </c>
      <c r="D241" s="109" t="s">
        <v>542</v>
      </c>
      <c r="E241" s="109" t="s">
        <v>1206</v>
      </c>
      <c r="F241" s="107"/>
      <c r="G241" s="107"/>
      <c r="H241" s="107"/>
      <c r="I241" s="107"/>
      <c r="J241" s="107"/>
      <c r="K241" s="109">
        <v>622701136</v>
      </c>
      <c r="L241" s="109" t="s">
        <v>798</v>
      </c>
      <c r="M241" s="107"/>
      <c r="N241" s="107"/>
      <c r="O241" s="107"/>
      <c r="P241" s="107"/>
      <c r="Q241" s="107"/>
      <c r="R241" s="107"/>
      <c r="S241" s="107"/>
      <c r="T241" s="107"/>
      <c r="U241" s="107"/>
      <c r="V241" s="107"/>
      <c r="W241" s="107"/>
      <c r="X241" s="108"/>
      <c r="Y241" s="108"/>
    </row>
    <row r="242" spans="1:25" hidden="1" x14ac:dyDescent="0.2">
      <c r="A242" s="109">
        <v>923825859</v>
      </c>
      <c r="B242" s="109" t="s">
        <v>1207</v>
      </c>
      <c r="C242" s="109" t="s">
        <v>1208</v>
      </c>
      <c r="D242" s="109" t="s">
        <v>544</v>
      </c>
      <c r="E242" s="109" t="s">
        <v>1209</v>
      </c>
      <c r="F242" s="107"/>
      <c r="G242" s="107"/>
      <c r="H242" s="107"/>
      <c r="I242" s="107"/>
      <c r="J242" s="107"/>
      <c r="K242" s="109">
        <v>622701136</v>
      </c>
      <c r="L242" s="109" t="s">
        <v>798</v>
      </c>
      <c r="M242" s="107"/>
      <c r="N242" s="107"/>
      <c r="O242" s="107"/>
      <c r="P242" s="107"/>
      <c r="Q242" s="107"/>
      <c r="R242" s="107"/>
      <c r="S242" s="107"/>
      <c r="T242" s="107"/>
      <c r="U242" s="107"/>
      <c r="V242" s="107"/>
      <c r="W242" s="107"/>
      <c r="X242" s="108"/>
      <c r="Y242" s="108"/>
    </row>
    <row r="243" spans="1:25" hidden="1" x14ac:dyDescent="0.2">
      <c r="A243" s="109">
        <v>922770923</v>
      </c>
      <c r="B243" s="109" t="s">
        <v>1210</v>
      </c>
      <c r="C243" s="109" t="s">
        <v>1211</v>
      </c>
      <c r="D243" s="109" t="s">
        <v>548</v>
      </c>
      <c r="E243" s="109" t="s">
        <v>1212</v>
      </c>
      <c r="F243" s="107"/>
      <c r="G243" s="107"/>
      <c r="H243" s="107"/>
      <c r="I243" s="107"/>
      <c r="J243" s="107"/>
      <c r="K243" s="109">
        <v>622701136</v>
      </c>
      <c r="L243" s="109" t="s">
        <v>798</v>
      </c>
      <c r="M243" s="107"/>
      <c r="N243" s="107"/>
      <c r="O243" s="107"/>
      <c r="P243" s="107"/>
      <c r="Q243" s="107"/>
      <c r="R243" s="107"/>
      <c r="S243" s="107"/>
      <c r="T243" s="107"/>
      <c r="U243" s="107"/>
      <c r="V243" s="107"/>
      <c r="W243" s="107"/>
      <c r="X243" s="108"/>
      <c r="Y243" s="108"/>
    </row>
    <row r="244" spans="1:25" hidden="1" x14ac:dyDescent="0.2">
      <c r="A244" s="109">
        <v>922770903</v>
      </c>
      <c r="B244" s="109" t="s">
        <v>1213</v>
      </c>
      <c r="C244" s="109" t="s">
        <v>1214</v>
      </c>
      <c r="D244" s="109" t="s">
        <v>542</v>
      </c>
      <c r="E244" s="109" t="s">
        <v>1215</v>
      </c>
      <c r="F244" s="107"/>
      <c r="G244" s="107"/>
      <c r="H244" s="107"/>
      <c r="I244" s="107"/>
      <c r="J244" s="107"/>
      <c r="K244" s="109">
        <v>622701136</v>
      </c>
      <c r="L244" s="109" t="s">
        <v>798</v>
      </c>
      <c r="M244" s="107"/>
      <c r="N244" s="107"/>
      <c r="O244" s="107"/>
      <c r="P244" s="107"/>
      <c r="Q244" s="107"/>
      <c r="R244" s="107"/>
      <c r="S244" s="107"/>
      <c r="T244" s="107"/>
      <c r="U244" s="107"/>
      <c r="V244" s="107"/>
      <c r="W244" s="107"/>
      <c r="X244" s="108"/>
      <c r="Y244" s="108"/>
    </row>
    <row r="245" spans="1:25" hidden="1" x14ac:dyDescent="0.2">
      <c r="A245" s="109">
        <v>922770892</v>
      </c>
      <c r="B245" s="109" t="s">
        <v>1216</v>
      </c>
      <c r="C245" s="109" t="s">
        <v>1217</v>
      </c>
      <c r="D245" s="109" t="s">
        <v>542</v>
      </c>
      <c r="E245" s="109" t="s">
        <v>1218</v>
      </c>
      <c r="F245" s="107"/>
      <c r="G245" s="107"/>
      <c r="H245" s="107"/>
      <c r="I245" s="107"/>
      <c r="J245" s="107"/>
      <c r="K245" s="109">
        <v>622701136</v>
      </c>
      <c r="L245" s="109" t="s">
        <v>798</v>
      </c>
      <c r="M245" s="107"/>
      <c r="N245" s="107"/>
      <c r="O245" s="107"/>
      <c r="P245" s="107"/>
      <c r="Q245" s="107"/>
      <c r="R245" s="107"/>
      <c r="S245" s="107"/>
      <c r="T245" s="107"/>
      <c r="U245" s="107"/>
      <c r="V245" s="107"/>
      <c r="W245" s="107"/>
      <c r="X245" s="108"/>
      <c r="Y245" s="108"/>
    </row>
    <row r="246" spans="1:25" hidden="1" x14ac:dyDescent="0.2">
      <c r="A246" s="109">
        <v>922770863</v>
      </c>
      <c r="B246" s="109" t="s">
        <v>1219</v>
      </c>
      <c r="C246" s="109" t="s">
        <v>1220</v>
      </c>
      <c r="D246" s="109" t="s">
        <v>537</v>
      </c>
      <c r="E246" s="109" t="s">
        <v>1221</v>
      </c>
      <c r="F246" s="107"/>
      <c r="G246" s="107"/>
      <c r="H246" s="107"/>
      <c r="I246" s="107"/>
      <c r="J246" s="107"/>
      <c r="K246" s="109">
        <v>622701136</v>
      </c>
      <c r="L246" s="109" t="s">
        <v>798</v>
      </c>
      <c r="M246" s="107"/>
      <c r="N246" s="107"/>
      <c r="O246" s="107"/>
      <c r="P246" s="107"/>
      <c r="Q246" s="107"/>
      <c r="R246" s="107"/>
      <c r="S246" s="107"/>
      <c r="T246" s="107"/>
      <c r="U246" s="107"/>
      <c r="V246" s="107"/>
      <c r="W246" s="107"/>
      <c r="X246" s="108"/>
      <c r="Y246" s="108"/>
    </row>
    <row r="247" spans="1:25" hidden="1" x14ac:dyDescent="0.2">
      <c r="A247" s="109">
        <v>920679031</v>
      </c>
      <c r="B247" s="109" t="s">
        <v>1222</v>
      </c>
      <c r="C247" s="109" t="s">
        <v>1223</v>
      </c>
      <c r="D247" s="109" t="s">
        <v>538</v>
      </c>
      <c r="E247" s="109" t="s">
        <v>1224</v>
      </c>
      <c r="F247" s="107"/>
      <c r="G247" s="107"/>
      <c r="H247" s="107"/>
      <c r="I247" s="107"/>
      <c r="J247" s="107"/>
      <c r="K247" s="109">
        <v>622701136</v>
      </c>
      <c r="L247" s="109" t="s">
        <v>798</v>
      </c>
      <c r="M247" s="107"/>
      <c r="N247" s="107"/>
      <c r="O247" s="107"/>
      <c r="P247" s="107"/>
      <c r="Q247" s="107"/>
      <c r="R247" s="107"/>
      <c r="S247" s="107"/>
      <c r="T247" s="107"/>
      <c r="U247" s="107"/>
      <c r="V247" s="107"/>
      <c r="W247" s="107"/>
      <c r="X247" s="108"/>
      <c r="Y247" s="108"/>
    </row>
    <row r="248" spans="1:25" hidden="1" x14ac:dyDescent="0.2">
      <c r="A248" s="109">
        <v>919648586</v>
      </c>
      <c r="B248" s="109" t="s">
        <v>1225</v>
      </c>
      <c r="C248" s="109" t="s">
        <v>1226</v>
      </c>
      <c r="D248" s="109" t="s">
        <v>539</v>
      </c>
      <c r="E248" s="109" t="s">
        <v>1227</v>
      </c>
      <c r="F248" s="107"/>
      <c r="G248" s="107"/>
      <c r="H248" s="107"/>
      <c r="I248" s="107"/>
      <c r="J248" s="107"/>
      <c r="K248" s="109">
        <v>622701136</v>
      </c>
      <c r="L248" s="109" t="s">
        <v>798</v>
      </c>
      <c r="M248" s="107"/>
      <c r="N248" s="107"/>
      <c r="O248" s="107"/>
      <c r="P248" s="107"/>
      <c r="Q248" s="107"/>
      <c r="R248" s="107"/>
      <c r="S248" s="107"/>
      <c r="T248" s="107"/>
      <c r="U248" s="107"/>
      <c r="V248" s="107"/>
      <c r="W248" s="107"/>
      <c r="X248" s="108"/>
      <c r="Y248" s="108"/>
    </row>
    <row r="249" spans="1:25" hidden="1" x14ac:dyDescent="0.2">
      <c r="A249" s="109">
        <v>919648549</v>
      </c>
      <c r="B249" s="109" t="s">
        <v>1228</v>
      </c>
      <c r="C249" s="109" t="s">
        <v>1229</v>
      </c>
      <c r="D249" s="109" t="s">
        <v>539</v>
      </c>
      <c r="E249" s="109" t="s">
        <v>1230</v>
      </c>
      <c r="F249" s="107"/>
      <c r="G249" s="107"/>
      <c r="H249" s="107"/>
      <c r="I249" s="107"/>
      <c r="J249" s="107"/>
      <c r="K249" s="109">
        <v>622701136</v>
      </c>
      <c r="L249" s="109" t="s">
        <v>798</v>
      </c>
      <c r="M249" s="107"/>
      <c r="N249" s="107"/>
      <c r="O249" s="107"/>
      <c r="P249" s="107"/>
      <c r="Q249" s="107"/>
      <c r="R249" s="107"/>
      <c r="S249" s="107"/>
      <c r="T249" s="107"/>
      <c r="U249" s="107"/>
      <c r="V249" s="107"/>
      <c r="W249" s="107"/>
      <c r="X249" s="108"/>
      <c r="Y249" s="108"/>
    </row>
    <row r="250" spans="1:25" hidden="1" x14ac:dyDescent="0.2">
      <c r="A250" s="109">
        <v>919643299</v>
      </c>
      <c r="B250" s="109" t="s">
        <v>1231</v>
      </c>
      <c r="C250" s="109" t="s">
        <v>1232</v>
      </c>
      <c r="D250" s="109" t="s">
        <v>539</v>
      </c>
      <c r="E250" s="109" t="s">
        <v>1233</v>
      </c>
      <c r="F250" s="107"/>
      <c r="G250" s="107"/>
      <c r="H250" s="107"/>
      <c r="I250" s="107"/>
      <c r="J250" s="107"/>
      <c r="K250" s="109">
        <v>622701136</v>
      </c>
      <c r="L250" s="109" t="s">
        <v>798</v>
      </c>
      <c r="M250" s="107"/>
      <c r="N250" s="107"/>
      <c r="O250" s="107"/>
      <c r="P250" s="107"/>
      <c r="Q250" s="107"/>
      <c r="R250" s="107"/>
      <c r="S250" s="107"/>
      <c r="T250" s="107"/>
      <c r="U250" s="107"/>
      <c r="V250" s="107"/>
      <c r="W250" s="107"/>
      <c r="X250" s="108"/>
      <c r="Y250" s="108"/>
    </row>
    <row r="251" spans="1:25" hidden="1" x14ac:dyDescent="0.2">
      <c r="A251" s="109">
        <v>919643252</v>
      </c>
      <c r="B251" s="109" t="s">
        <v>1234</v>
      </c>
      <c r="C251" s="109" t="s">
        <v>1235</v>
      </c>
      <c r="D251" s="109" t="s">
        <v>539</v>
      </c>
      <c r="E251" s="109" t="s">
        <v>1236</v>
      </c>
      <c r="F251" s="107"/>
      <c r="G251" s="107"/>
      <c r="H251" s="107"/>
      <c r="I251" s="107"/>
      <c r="J251" s="107"/>
      <c r="K251" s="109">
        <v>622701136</v>
      </c>
      <c r="L251" s="109" t="s">
        <v>798</v>
      </c>
      <c r="M251" s="107"/>
      <c r="N251" s="107"/>
      <c r="O251" s="107"/>
      <c r="P251" s="107"/>
      <c r="Q251" s="107"/>
      <c r="R251" s="107"/>
      <c r="S251" s="107"/>
      <c r="T251" s="107"/>
      <c r="U251" s="107"/>
      <c r="V251" s="107"/>
      <c r="W251" s="107"/>
      <c r="X251" s="108"/>
      <c r="Y251" s="108"/>
    </row>
    <row r="252" spans="1:25" hidden="1" x14ac:dyDescent="0.2">
      <c r="A252" s="109">
        <v>918594890</v>
      </c>
      <c r="B252" s="109" t="s">
        <v>1237</v>
      </c>
      <c r="C252" s="109" t="s">
        <v>1238</v>
      </c>
      <c r="D252" s="109" t="s">
        <v>538</v>
      </c>
      <c r="E252" s="109" t="s">
        <v>1239</v>
      </c>
      <c r="F252" s="107"/>
      <c r="G252" s="107"/>
      <c r="H252" s="107"/>
      <c r="I252" s="107"/>
      <c r="J252" s="107"/>
      <c r="K252" s="109">
        <v>622701136</v>
      </c>
      <c r="L252" s="109" t="s">
        <v>798</v>
      </c>
      <c r="M252" s="107"/>
      <c r="N252" s="107"/>
      <c r="O252" s="107"/>
      <c r="P252" s="107"/>
      <c r="Q252" s="107"/>
      <c r="R252" s="107"/>
      <c r="S252" s="107"/>
      <c r="T252" s="107"/>
      <c r="U252" s="107"/>
      <c r="V252" s="107"/>
      <c r="W252" s="107"/>
      <c r="X252" s="108"/>
      <c r="Y252" s="108"/>
    </row>
    <row r="253" spans="1:25" hidden="1" x14ac:dyDescent="0.2">
      <c r="A253" s="109">
        <v>923837027</v>
      </c>
      <c r="B253" s="109" t="s">
        <v>1240</v>
      </c>
      <c r="C253" s="109" t="s">
        <v>1241</v>
      </c>
      <c r="D253" s="109" t="s">
        <v>1242</v>
      </c>
      <c r="E253" s="109" t="s">
        <v>1243</v>
      </c>
      <c r="F253" s="107"/>
      <c r="G253" s="107"/>
      <c r="H253" s="107"/>
      <c r="I253" s="107"/>
      <c r="J253" s="107"/>
      <c r="K253" s="109">
        <v>722700515</v>
      </c>
      <c r="L253" s="109" t="s">
        <v>817</v>
      </c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8"/>
      <c r="Y253" s="108"/>
    </row>
    <row r="254" spans="1:25" hidden="1" x14ac:dyDescent="0.2">
      <c r="A254" s="109">
        <v>904010747</v>
      </c>
      <c r="B254" s="109" t="s">
        <v>1244</v>
      </c>
      <c r="C254" s="109" t="s">
        <v>1245</v>
      </c>
      <c r="D254" s="109" t="s">
        <v>1246</v>
      </c>
      <c r="E254" s="109" t="s">
        <v>1247</v>
      </c>
      <c r="F254" s="107"/>
      <c r="G254" s="107"/>
      <c r="H254" s="107"/>
      <c r="I254" s="107"/>
      <c r="J254" s="107"/>
      <c r="K254" s="109">
        <v>722700515</v>
      </c>
      <c r="L254" s="109" t="s">
        <v>817</v>
      </c>
      <c r="M254" s="107"/>
      <c r="N254" s="107"/>
      <c r="O254" s="107"/>
      <c r="P254" s="107"/>
      <c r="Q254" s="107"/>
      <c r="R254" s="107"/>
      <c r="S254" s="107"/>
      <c r="T254" s="107"/>
      <c r="U254" s="107"/>
      <c r="V254" s="107"/>
      <c r="W254" s="107"/>
      <c r="X254" s="108"/>
      <c r="Y254" s="108"/>
    </row>
    <row r="255" spans="1:25" hidden="1" x14ac:dyDescent="0.2">
      <c r="A255" s="109">
        <v>902000319</v>
      </c>
      <c r="B255" s="109" t="s">
        <v>1248</v>
      </c>
      <c r="C255" s="109" t="s">
        <v>1249</v>
      </c>
      <c r="D255" s="109" t="s">
        <v>1111</v>
      </c>
      <c r="E255" s="109" t="s">
        <v>1250</v>
      </c>
      <c r="F255" s="107"/>
      <c r="G255" s="107"/>
      <c r="H255" s="107"/>
      <c r="I255" s="107"/>
      <c r="J255" s="107"/>
      <c r="K255" s="109">
        <v>622700898</v>
      </c>
      <c r="L255" s="109" t="s">
        <v>801</v>
      </c>
      <c r="M255" s="107"/>
      <c r="N255" s="107"/>
      <c r="O255" s="107"/>
      <c r="P255" s="107"/>
      <c r="Q255" s="107"/>
      <c r="R255" s="107"/>
      <c r="S255" s="107"/>
      <c r="T255" s="107"/>
      <c r="U255" s="107"/>
      <c r="V255" s="107"/>
      <c r="W255" s="107"/>
      <c r="X255" s="108"/>
      <c r="Y255" s="108"/>
    </row>
    <row r="256" spans="1:25" hidden="1" x14ac:dyDescent="0.2">
      <c r="A256" s="109">
        <v>925031080</v>
      </c>
      <c r="B256" s="109" t="s">
        <v>382</v>
      </c>
      <c r="C256" s="109" t="s">
        <v>383</v>
      </c>
      <c r="D256" s="109" t="s">
        <v>547</v>
      </c>
      <c r="E256" s="109" t="s">
        <v>658</v>
      </c>
      <c r="F256" s="107"/>
      <c r="G256" s="107"/>
      <c r="H256" s="107"/>
      <c r="I256" s="107"/>
      <c r="J256" s="107"/>
      <c r="K256" s="109">
        <v>622701023</v>
      </c>
      <c r="L256" s="109" t="s">
        <v>784</v>
      </c>
      <c r="M256" s="107"/>
      <c r="N256" s="107"/>
      <c r="O256" s="107"/>
      <c r="P256" s="107"/>
      <c r="Q256" s="107"/>
      <c r="R256" s="107"/>
      <c r="S256" s="107"/>
      <c r="T256" s="107"/>
      <c r="U256" s="107"/>
      <c r="V256" s="107"/>
      <c r="W256" s="107"/>
      <c r="X256" s="108"/>
      <c r="Y256" s="108"/>
    </row>
    <row r="257" spans="1:25" hidden="1" x14ac:dyDescent="0.2">
      <c r="A257" s="109">
        <v>925031073</v>
      </c>
      <c r="B257" s="109" t="s">
        <v>384</v>
      </c>
      <c r="C257" s="109" t="s">
        <v>385</v>
      </c>
      <c r="D257" s="109" t="s">
        <v>534</v>
      </c>
      <c r="E257" s="109" t="s">
        <v>659</v>
      </c>
      <c r="F257" s="107"/>
      <c r="G257" s="107"/>
      <c r="H257" s="107"/>
      <c r="I257" s="107"/>
      <c r="J257" s="107"/>
      <c r="K257" s="109">
        <v>622701023</v>
      </c>
      <c r="L257" s="109" t="s">
        <v>784</v>
      </c>
      <c r="M257" s="107"/>
      <c r="N257" s="107"/>
      <c r="O257" s="107"/>
      <c r="P257" s="107"/>
      <c r="Q257" s="107"/>
      <c r="R257" s="107"/>
      <c r="S257" s="107"/>
      <c r="T257" s="107"/>
      <c r="U257" s="107"/>
      <c r="V257" s="107"/>
      <c r="W257" s="107"/>
      <c r="X257" s="108"/>
      <c r="Y257" s="108"/>
    </row>
    <row r="258" spans="1:25" hidden="1" x14ac:dyDescent="0.2">
      <c r="A258" s="109">
        <v>925031066</v>
      </c>
      <c r="B258" s="109" t="s">
        <v>386</v>
      </c>
      <c r="C258" s="109" t="s">
        <v>387</v>
      </c>
      <c r="D258" s="109" t="s">
        <v>534</v>
      </c>
      <c r="E258" s="109" t="s">
        <v>659</v>
      </c>
      <c r="F258" s="107"/>
      <c r="G258" s="107"/>
      <c r="H258" s="107"/>
      <c r="I258" s="107"/>
      <c r="J258" s="107"/>
      <c r="K258" s="109">
        <v>622701023</v>
      </c>
      <c r="L258" s="109" t="s">
        <v>784</v>
      </c>
      <c r="M258" s="107"/>
      <c r="N258" s="107"/>
      <c r="O258" s="107"/>
      <c r="P258" s="107"/>
      <c r="Q258" s="107"/>
      <c r="R258" s="107"/>
      <c r="S258" s="107"/>
      <c r="T258" s="107"/>
      <c r="U258" s="107"/>
      <c r="V258" s="107"/>
      <c r="W258" s="107"/>
      <c r="X258" s="108"/>
      <c r="Y258" s="108"/>
    </row>
    <row r="259" spans="1:25" hidden="1" x14ac:dyDescent="0.2">
      <c r="A259" s="109">
        <v>925031059</v>
      </c>
      <c r="B259" s="109" t="s">
        <v>388</v>
      </c>
      <c r="C259" s="109" t="s">
        <v>389</v>
      </c>
      <c r="D259" s="109" t="s">
        <v>542</v>
      </c>
      <c r="E259" s="109" t="s">
        <v>660</v>
      </c>
      <c r="F259" s="107"/>
      <c r="G259" s="107"/>
      <c r="H259" s="107"/>
      <c r="I259" s="107"/>
      <c r="J259" s="107"/>
      <c r="K259" s="109">
        <v>622701023</v>
      </c>
      <c r="L259" s="109" t="s">
        <v>784</v>
      </c>
      <c r="M259" s="107"/>
      <c r="N259" s="107"/>
      <c r="O259" s="107"/>
      <c r="P259" s="107"/>
      <c r="Q259" s="107"/>
      <c r="R259" s="107"/>
      <c r="S259" s="107"/>
      <c r="T259" s="107"/>
      <c r="U259" s="107"/>
      <c r="V259" s="107"/>
      <c r="W259" s="107"/>
      <c r="X259" s="108"/>
      <c r="Y259" s="108"/>
    </row>
    <row r="260" spans="1:25" hidden="1" x14ac:dyDescent="0.2">
      <c r="A260" s="109">
        <v>925031042</v>
      </c>
      <c r="B260" s="109" t="s">
        <v>390</v>
      </c>
      <c r="C260" s="109" t="s">
        <v>391</v>
      </c>
      <c r="D260" s="109" t="s">
        <v>545</v>
      </c>
      <c r="E260" s="109" t="s">
        <v>661</v>
      </c>
      <c r="F260" s="107"/>
      <c r="G260" s="107"/>
      <c r="H260" s="107"/>
      <c r="I260" s="107"/>
      <c r="J260" s="107"/>
      <c r="K260" s="109">
        <v>622701023</v>
      </c>
      <c r="L260" s="109" t="s">
        <v>784</v>
      </c>
      <c r="M260" s="107"/>
      <c r="N260" s="107"/>
      <c r="O260" s="107"/>
      <c r="P260" s="107"/>
      <c r="Q260" s="107"/>
      <c r="R260" s="107"/>
      <c r="S260" s="107"/>
      <c r="T260" s="107"/>
      <c r="U260" s="107"/>
      <c r="V260" s="107"/>
      <c r="W260" s="107"/>
      <c r="X260" s="108"/>
      <c r="Y260" s="108"/>
    </row>
    <row r="261" spans="1:25" hidden="1" x14ac:dyDescent="0.2">
      <c r="A261" s="109">
        <v>925031035</v>
      </c>
      <c r="B261" s="109" t="s">
        <v>392</v>
      </c>
      <c r="C261" s="109" t="s">
        <v>393</v>
      </c>
      <c r="D261" s="109" t="s">
        <v>545</v>
      </c>
      <c r="E261" s="109" t="s">
        <v>662</v>
      </c>
      <c r="F261" s="107"/>
      <c r="G261" s="107"/>
      <c r="H261" s="107"/>
      <c r="I261" s="107"/>
      <c r="J261" s="107"/>
      <c r="K261" s="109">
        <v>622701023</v>
      </c>
      <c r="L261" s="109" t="s">
        <v>784</v>
      </c>
      <c r="M261" s="107"/>
      <c r="N261" s="107"/>
      <c r="O261" s="107"/>
      <c r="P261" s="107"/>
      <c r="Q261" s="107"/>
      <c r="R261" s="107"/>
      <c r="S261" s="107"/>
      <c r="T261" s="107"/>
      <c r="U261" s="107"/>
      <c r="V261" s="107"/>
      <c r="W261" s="107"/>
      <c r="X261" s="108"/>
      <c r="Y261" s="108"/>
    </row>
    <row r="262" spans="1:25" hidden="1" x14ac:dyDescent="0.2">
      <c r="A262" s="109">
        <v>925031028</v>
      </c>
      <c r="B262" s="109" t="s">
        <v>394</v>
      </c>
      <c r="C262" s="109" t="s">
        <v>395</v>
      </c>
      <c r="D262" s="109" t="s">
        <v>534</v>
      </c>
      <c r="E262" s="109" t="s">
        <v>663</v>
      </c>
      <c r="F262" s="107"/>
      <c r="G262" s="107"/>
      <c r="H262" s="107"/>
      <c r="I262" s="107"/>
      <c r="J262" s="107"/>
      <c r="K262" s="109">
        <v>622701023</v>
      </c>
      <c r="L262" s="109" t="s">
        <v>784</v>
      </c>
      <c r="M262" s="107"/>
      <c r="N262" s="107"/>
      <c r="O262" s="107"/>
      <c r="P262" s="107"/>
      <c r="Q262" s="107"/>
      <c r="R262" s="107"/>
      <c r="S262" s="107"/>
      <c r="T262" s="107"/>
      <c r="U262" s="107"/>
      <c r="V262" s="107"/>
      <c r="W262" s="107"/>
      <c r="X262" s="108"/>
      <c r="Y262" s="108"/>
    </row>
    <row r="263" spans="1:25" hidden="1" x14ac:dyDescent="0.2">
      <c r="A263" s="109">
        <v>811045513</v>
      </c>
      <c r="B263" s="109" t="s">
        <v>396</v>
      </c>
      <c r="C263" s="109" t="s">
        <v>397</v>
      </c>
      <c r="D263" s="109" t="s">
        <v>536</v>
      </c>
      <c r="E263" s="109" t="s">
        <v>664</v>
      </c>
      <c r="F263" s="107"/>
      <c r="G263" s="107"/>
      <c r="H263" s="107"/>
      <c r="I263" s="107"/>
      <c r="J263" s="107"/>
      <c r="K263" s="109">
        <v>522700813</v>
      </c>
      <c r="L263" s="109" t="s">
        <v>778</v>
      </c>
      <c r="M263" s="107"/>
      <c r="N263" s="107"/>
      <c r="O263" s="107"/>
      <c r="P263" s="107"/>
      <c r="Q263" s="107"/>
      <c r="R263" s="107"/>
      <c r="S263" s="107"/>
      <c r="T263" s="107"/>
      <c r="U263" s="107"/>
      <c r="V263" s="107"/>
      <c r="W263" s="107"/>
      <c r="X263" s="108"/>
      <c r="Y263" s="108"/>
    </row>
    <row r="264" spans="1:25" hidden="1" x14ac:dyDescent="0.2">
      <c r="A264" s="109">
        <v>825028463</v>
      </c>
      <c r="B264" s="109" t="s">
        <v>398</v>
      </c>
      <c r="C264" s="109" t="s">
        <v>399</v>
      </c>
      <c r="D264" s="109" t="s">
        <v>534</v>
      </c>
      <c r="E264" s="109" t="s">
        <v>665</v>
      </c>
      <c r="F264" s="107"/>
      <c r="G264" s="107"/>
      <c r="H264" s="107"/>
      <c r="I264" s="107"/>
      <c r="J264" s="107"/>
      <c r="K264" s="109">
        <v>522700813</v>
      </c>
      <c r="L264" s="109" t="s">
        <v>778</v>
      </c>
      <c r="M264" s="107"/>
      <c r="N264" s="107"/>
      <c r="O264" s="107"/>
      <c r="P264" s="107"/>
      <c r="Q264" s="107"/>
      <c r="R264" s="107"/>
      <c r="S264" s="107"/>
      <c r="T264" s="107"/>
      <c r="U264" s="107"/>
      <c r="V264" s="107"/>
      <c r="W264" s="107"/>
      <c r="X264" s="108"/>
      <c r="Y264" s="108"/>
    </row>
    <row r="265" spans="1:25" hidden="1" x14ac:dyDescent="0.2">
      <c r="A265" s="109">
        <v>822291375</v>
      </c>
      <c r="B265" s="109" t="s">
        <v>174</v>
      </c>
      <c r="C265" s="109" t="s">
        <v>175</v>
      </c>
      <c r="D265" s="109" t="s">
        <v>548</v>
      </c>
      <c r="E265" s="109" t="s">
        <v>666</v>
      </c>
      <c r="K265" s="109">
        <v>522700813</v>
      </c>
      <c r="L265" s="109" t="s">
        <v>778</v>
      </c>
    </row>
    <row r="266" spans="1:25" ht="9" hidden="1" customHeight="1" x14ac:dyDescent="0.2">
      <c r="A266" s="109">
        <v>923835283</v>
      </c>
      <c r="B266" s="109" t="s">
        <v>400</v>
      </c>
      <c r="C266" s="109" t="s">
        <v>401</v>
      </c>
      <c r="D266" s="109" t="s">
        <v>548</v>
      </c>
      <c r="E266" s="109" t="s">
        <v>667</v>
      </c>
      <c r="K266" s="109">
        <v>522700813</v>
      </c>
      <c r="L266" s="109" t="s">
        <v>778</v>
      </c>
    </row>
    <row r="267" spans="1:25" hidden="1" x14ac:dyDescent="0.2">
      <c r="A267" s="109">
        <v>918561173</v>
      </c>
      <c r="B267" s="109" t="s">
        <v>1251</v>
      </c>
      <c r="C267" s="109" t="s">
        <v>1252</v>
      </c>
      <c r="D267" s="109" t="s">
        <v>936</v>
      </c>
      <c r="E267" s="109" t="s">
        <v>1253</v>
      </c>
      <c r="K267" s="109">
        <v>522700813</v>
      </c>
      <c r="L267" s="109" t="s">
        <v>778</v>
      </c>
    </row>
    <row r="268" spans="1:25" hidden="1" x14ac:dyDescent="0.2">
      <c r="A268" s="109">
        <v>814110172</v>
      </c>
      <c r="B268" s="109" t="s">
        <v>1254</v>
      </c>
      <c r="C268" s="109" t="s">
        <v>1255</v>
      </c>
      <c r="D268" s="109" t="s">
        <v>936</v>
      </c>
      <c r="E268" s="109" t="s">
        <v>1256</v>
      </c>
      <c r="K268" s="109">
        <v>522700813</v>
      </c>
      <c r="L268" s="109" t="s">
        <v>778</v>
      </c>
    </row>
    <row r="269" spans="1:25" hidden="1" x14ac:dyDescent="0.2">
      <c r="A269" s="109">
        <v>820254419</v>
      </c>
      <c r="B269" s="109" t="s">
        <v>1257</v>
      </c>
      <c r="C269" s="109" t="s">
        <v>1258</v>
      </c>
      <c r="D269" s="109" t="s">
        <v>544</v>
      </c>
      <c r="E269" s="109" t="s">
        <v>1259</v>
      </c>
      <c r="K269" s="109">
        <v>522700813</v>
      </c>
      <c r="L269" s="109" t="s">
        <v>778</v>
      </c>
    </row>
    <row r="270" spans="1:25" hidden="1" x14ac:dyDescent="0.2">
      <c r="A270" s="109">
        <v>819232161</v>
      </c>
      <c r="B270" s="109" t="s">
        <v>1260</v>
      </c>
      <c r="C270" s="109" t="s">
        <v>1261</v>
      </c>
      <c r="D270" s="109" t="s">
        <v>538</v>
      </c>
      <c r="E270" s="109" t="s">
        <v>1262</v>
      </c>
      <c r="K270" s="109">
        <v>522700813</v>
      </c>
      <c r="L270" s="109" t="s">
        <v>778</v>
      </c>
    </row>
    <row r="271" spans="1:25" hidden="1" x14ac:dyDescent="0.2">
      <c r="A271" s="109">
        <v>818209086</v>
      </c>
      <c r="B271" s="109" t="s">
        <v>1263</v>
      </c>
      <c r="C271" s="109" t="s">
        <v>1264</v>
      </c>
      <c r="D271" s="109" t="s">
        <v>539</v>
      </c>
      <c r="E271" s="109" t="s">
        <v>1265</v>
      </c>
      <c r="K271" s="109">
        <v>522700813</v>
      </c>
      <c r="L271" s="109" t="s">
        <v>778</v>
      </c>
    </row>
    <row r="272" spans="1:25" hidden="1" x14ac:dyDescent="0.2">
      <c r="A272" s="109">
        <v>917539296</v>
      </c>
      <c r="B272" s="109" t="s">
        <v>1266</v>
      </c>
      <c r="C272" s="109" t="s">
        <v>1267</v>
      </c>
      <c r="D272" s="109" t="s">
        <v>554</v>
      </c>
      <c r="E272" s="109" t="s">
        <v>1268</v>
      </c>
      <c r="K272" s="109">
        <v>622700878</v>
      </c>
      <c r="L272" s="109" t="s">
        <v>796</v>
      </c>
    </row>
    <row r="273" spans="1:12" hidden="1" x14ac:dyDescent="0.2">
      <c r="A273" s="109">
        <v>912192154</v>
      </c>
      <c r="B273" s="109" t="s">
        <v>1269</v>
      </c>
      <c r="C273" s="109" t="s">
        <v>1270</v>
      </c>
      <c r="D273" s="109" t="s">
        <v>556</v>
      </c>
      <c r="E273" s="109" t="s">
        <v>1271</v>
      </c>
      <c r="K273" s="109">
        <v>622700878</v>
      </c>
      <c r="L273" s="109" t="s">
        <v>796</v>
      </c>
    </row>
    <row r="274" spans="1:12" hidden="1" x14ac:dyDescent="0.2">
      <c r="A274" s="109">
        <v>910524125</v>
      </c>
      <c r="B274" s="109" t="s">
        <v>1272</v>
      </c>
      <c r="C274" s="109" t="s">
        <v>1273</v>
      </c>
      <c r="D274" s="109" t="s">
        <v>549</v>
      </c>
      <c r="E274" s="109" t="s">
        <v>1274</v>
      </c>
      <c r="K274" s="109">
        <v>622700878</v>
      </c>
      <c r="L274" s="109" t="s">
        <v>796</v>
      </c>
    </row>
    <row r="275" spans="1:12" hidden="1" x14ac:dyDescent="0.2">
      <c r="A275" s="109">
        <v>910524119</v>
      </c>
      <c r="B275" s="109" t="s">
        <v>1275</v>
      </c>
      <c r="C275" s="109" t="s">
        <v>1276</v>
      </c>
      <c r="D275" s="109" t="s">
        <v>552</v>
      </c>
      <c r="E275" s="109" t="s">
        <v>1277</v>
      </c>
      <c r="K275" s="109">
        <v>622700878</v>
      </c>
      <c r="L275" s="109" t="s">
        <v>796</v>
      </c>
    </row>
    <row r="276" spans="1:12" hidden="1" x14ac:dyDescent="0.2">
      <c r="A276" s="109">
        <v>910523747</v>
      </c>
      <c r="B276" s="109" t="s">
        <v>1278</v>
      </c>
      <c r="C276" s="109" t="s">
        <v>1279</v>
      </c>
      <c r="D276" s="109" t="s">
        <v>552</v>
      </c>
      <c r="E276" s="109" t="s">
        <v>1280</v>
      </c>
      <c r="K276" s="109">
        <v>622700878</v>
      </c>
      <c r="L276" s="109" t="s">
        <v>796</v>
      </c>
    </row>
    <row r="277" spans="1:12" hidden="1" x14ac:dyDescent="0.2">
      <c r="A277" s="109">
        <v>910522946</v>
      </c>
      <c r="B277" s="109" t="s">
        <v>1281</v>
      </c>
      <c r="C277" s="109" t="s">
        <v>1282</v>
      </c>
      <c r="D277" s="109" t="s">
        <v>546</v>
      </c>
      <c r="E277" s="109" t="s">
        <v>1283</v>
      </c>
      <c r="K277" s="109">
        <v>622700878</v>
      </c>
      <c r="L277" s="109" t="s">
        <v>796</v>
      </c>
    </row>
    <row r="278" spans="1:12" hidden="1" x14ac:dyDescent="0.2">
      <c r="A278" s="109">
        <v>908040388</v>
      </c>
      <c r="B278" s="109" t="s">
        <v>1284</v>
      </c>
      <c r="C278" s="109" t="s">
        <v>1285</v>
      </c>
      <c r="D278" s="109" t="s">
        <v>543</v>
      </c>
      <c r="E278" s="109" t="s">
        <v>1286</v>
      </c>
      <c r="K278" s="109">
        <v>622700878</v>
      </c>
      <c r="L278" s="109" t="s">
        <v>796</v>
      </c>
    </row>
    <row r="279" spans="1:12" hidden="1" x14ac:dyDescent="0.2">
      <c r="A279" s="109">
        <v>908000365</v>
      </c>
      <c r="B279" s="109" t="s">
        <v>53</v>
      </c>
      <c r="C279" s="109" t="s">
        <v>54</v>
      </c>
      <c r="D279" s="109" t="s">
        <v>553</v>
      </c>
      <c r="E279" s="109" t="s">
        <v>619</v>
      </c>
      <c r="K279" s="109">
        <v>622700878</v>
      </c>
      <c r="L279" s="109" t="s">
        <v>796</v>
      </c>
    </row>
    <row r="280" spans="1:12" hidden="1" x14ac:dyDescent="0.2">
      <c r="A280" s="109">
        <v>902005168</v>
      </c>
      <c r="B280" s="109" t="s">
        <v>1287</v>
      </c>
      <c r="C280" s="109" t="s">
        <v>1288</v>
      </c>
      <c r="D280" s="109" t="s">
        <v>1289</v>
      </c>
      <c r="E280" s="109" t="s">
        <v>1290</v>
      </c>
      <c r="K280" s="109">
        <v>622700878</v>
      </c>
      <c r="L280" s="109" t="s">
        <v>796</v>
      </c>
    </row>
    <row r="281" spans="1:12" hidden="1" x14ac:dyDescent="0.2">
      <c r="A281" s="109">
        <v>924880235</v>
      </c>
      <c r="B281" s="109" t="s">
        <v>1291</v>
      </c>
      <c r="C281" s="109" t="s">
        <v>1292</v>
      </c>
      <c r="D281" s="109" t="s">
        <v>542</v>
      </c>
      <c r="E281" s="109" t="s">
        <v>1293</v>
      </c>
      <c r="K281" s="109">
        <v>622700878</v>
      </c>
      <c r="L281" s="109" t="s">
        <v>796</v>
      </c>
    </row>
    <row r="282" spans="1:12" hidden="1" x14ac:dyDescent="0.2">
      <c r="A282" s="109">
        <v>923846179</v>
      </c>
      <c r="B282" s="109" t="s">
        <v>1294</v>
      </c>
      <c r="C282" s="109" t="s">
        <v>1295</v>
      </c>
      <c r="D282" s="109" t="s">
        <v>548</v>
      </c>
      <c r="E282" s="109" t="s">
        <v>595</v>
      </c>
      <c r="K282" s="109">
        <v>622700878</v>
      </c>
      <c r="L282" s="109" t="s">
        <v>796</v>
      </c>
    </row>
    <row r="283" spans="1:12" hidden="1" x14ac:dyDescent="0.2">
      <c r="A283" s="109">
        <v>923835140</v>
      </c>
      <c r="B283" s="109" t="s">
        <v>1296</v>
      </c>
      <c r="C283" s="109" t="s">
        <v>1297</v>
      </c>
      <c r="D283" s="109" t="s">
        <v>544</v>
      </c>
      <c r="E283" s="109" t="s">
        <v>635</v>
      </c>
      <c r="K283" s="109">
        <v>622700878</v>
      </c>
      <c r="L283" s="109" t="s">
        <v>796</v>
      </c>
    </row>
    <row r="284" spans="1:12" hidden="1" x14ac:dyDescent="0.2">
      <c r="A284" s="109">
        <v>923835133</v>
      </c>
      <c r="B284" s="109" t="s">
        <v>1298</v>
      </c>
      <c r="C284" s="109" t="s">
        <v>1299</v>
      </c>
      <c r="D284" s="109" t="s">
        <v>544</v>
      </c>
      <c r="E284" s="109" t="s">
        <v>1300</v>
      </c>
      <c r="K284" s="109">
        <v>622700878</v>
      </c>
      <c r="L284" s="109" t="s">
        <v>796</v>
      </c>
    </row>
    <row r="285" spans="1:12" hidden="1" x14ac:dyDescent="0.2">
      <c r="A285" s="109">
        <v>922767381</v>
      </c>
      <c r="B285" s="109" t="s">
        <v>1301</v>
      </c>
      <c r="C285" s="109" t="s">
        <v>1302</v>
      </c>
      <c r="D285" s="109" t="s">
        <v>538</v>
      </c>
      <c r="E285" s="109" t="s">
        <v>1303</v>
      </c>
      <c r="K285" s="109">
        <v>622700878</v>
      </c>
      <c r="L285" s="109" t="s">
        <v>796</v>
      </c>
    </row>
    <row r="286" spans="1:12" hidden="1" x14ac:dyDescent="0.2">
      <c r="A286" s="109">
        <v>922767371</v>
      </c>
      <c r="B286" s="109" t="s">
        <v>1304</v>
      </c>
      <c r="C286" s="109" t="s">
        <v>1305</v>
      </c>
      <c r="D286" s="109" t="s">
        <v>539</v>
      </c>
      <c r="E286" s="109" t="s">
        <v>1306</v>
      </c>
      <c r="K286" s="109">
        <v>622700878</v>
      </c>
      <c r="L286" s="109" t="s">
        <v>796</v>
      </c>
    </row>
    <row r="287" spans="1:12" hidden="1" x14ac:dyDescent="0.2">
      <c r="A287" s="109">
        <v>922767360</v>
      </c>
      <c r="B287" s="109" t="s">
        <v>1307</v>
      </c>
      <c r="C287" s="109" t="s">
        <v>1308</v>
      </c>
      <c r="D287" s="109" t="s">
        <v>539</v>
      </c>
      <c r="E287" s="109" t="s">
        <v>1309</v>
      </c>
      <c r="K287" s="109">
        <v>622700878</v>
      </c>
      <c r="L287" s="109" t="s">
        <v>796</v>
      </c>
    </row>
    <row r="288" spans="1:12" hidden="1" x14ac:dyDescent="0.2">
      <c r="A288" s="109">
        <v>921713669</v>
      </c>
      <c r="B288" s="109" t="s">
        <v>1310</v>
      </c>
      <c r="C288" s="109" t="s">
        <v>1311</v>
      </c>
      <c r="D288" s="109" t="s">
        <v>537</v>
      </c>
      <c r="E288" s="109" t="s">
        <v>1312</v>
      </c>
      <c r="K288" s="109">
        <v>622700878</v>
      </c>
      <c r="L288" s="109" t="s">
        <v>796</v>
      </c>
    </row>
    <row r="289" spans="1:12" hidden="1" x14ac:dyDescent="0.2">
      <c r="A289" s="109">
        <v>919649249</v>
      </c>
      <c r="B289" s="109" t="s">
        <v>1313</v>
      </c>
      <c r="C289" s="109" t="s">
        <v>1314</v>
      </c>
      <c r="D289" s="109" t="s">
        <v>538</v>
      </c>
      <c r="E289" s="109" t="s">
        <v>1315</v>
      </c>
      <c r="K289" s="109">
        <v>622700878</v>
      </c>
      <c r="L289" s="109" t="s">
        <v>796</v>
      </c>
    </row>
    <row r="290" spans="1:12" hidden="1" x14ac:dyDescent="0.2">
      <c r="A290" s="109">
        <v>919649232</v>
      </c>
      <c r="B290" s="109" t="s">
        <v>1316</v>
      </c>
      <c r="C290" s="109" t="s">
        <v>1317</v>
      </c>
      <c r="D290" s="109" t="s">
        <v>540</v>
      </c>
      <c r="E290" s="109" t="s">
        <v>1318</v>
      </c>
      <c r="K290" s="109">
        <v>622700878</v>
      </c>
      <c r="L290" s="109" t="s">
        <v>796</v>
      </c>
    </row>
    <row r="291" spans="1:12" hidden="1" x14ac:dyDescent="0.2">
      <c r="A291" s="109">
        <v>919648552</v>
      </c>
      <c r="B291" s="109" t="s">
        <v>1319</v>
      </c>
      <c r="C291" s="109" t="s">
        <v>1320</v>
      </c>
      <c r="D291" s="109" t="s">
        <v>538</v>
      </c>
      <c r="E291" s="109" t="s">
        <v>1321</v>
      </c>
      <c r="K291" s="109">
        <v>622700878</v>
      </c>
      <c r="L291" s="109" t="s">
        <v>796</v>
      </c>
    </row>
    <row r="292" spans="1:12" hidden="1" x14ac:dyDescent="0.2">
      <c r="A292" s="109">
        <v>918600725</v>
      </c>
      <c r="B292" s="109" t="s">
        <v>1322</v>
      </c>
      <c r="C292" s="109" t="s">
        <v>1323</v>
      </c>
      <c r="D292" s="109" t="s">
        <v>539</v>
      </c>
      <c r="E292" s="109" t="s">
        <v>839</v>
      </c>
      <c r="K292" s="109">
        <v>622700878</v>
      </c>
      <c r="L292" s="109" t="s">
        <v>796</v>
      </c>
    </row>
    <row r="293" spans="1:12" hidden="1" x14ac:dyDescent="0.2">
      <c r="A293" s="109">
        <v>916446533</v>
      </c>
      <c r="B293" s="109" t="s">
        <v>79</v>
      </c>
      <c r="C293" s="109" t="s">
        <v>68</v>
      </c>
      <c r="D293" s="109" t="s">
        <v>535</v>
      </c>
      <c r="E293" s="109" t="s">
        <v>668</v>
      </c>
      <c r="K293" s="109">
        <v>722700181</v>
      </c>
      <c r="L293" s="109" t="s">
        <v>799</v>
      </c>
    </row>
    <row r="294" spans="1:12" hidden="1" x14ac:dyDescent="0.2">
      <c r="A294" s="109">
        <v>914300772</v>
      </c>
      <c r="B294" s="109" t="s">
        <v>51</v>
      </c>
      <c r="C294" s="109" t="s">
        <v>52</v>
      </c>
      <c r="D294" s="109" t="s">
        <v>550</v>
      </c>
      <c r="E294" s="109" t="s">
        <v>669</v>
      </c>
      <c r="K294" s="109">
        <v>722700181</v>
      </c>
      <c r="L294" s="109" t="s">
        <v>799</v>
      </c>
    </row>
    <row r="295" spans="1:12" hidden="1" x14ac:dyDescent="0.2">
      <c r="A295" s="109">
        <v>913266648</v>
      </c>
      <c r="B295" s="109" t="s">
        <v>1324</v>
      </c>
      <c r="C295" s="109" t="s">
        <v>1325</v>
      </c>
      <c r="D295" s="109" t="s">
        <v>549</v>
      </c>
      <c r="E295" s="109" t="s">
        <v>1326</v>
      </c>
      <c r="K295" s="109">
        <v>722700181</v>
      </c>
      <c r="L295" s="109" t="s">
        <v>799</v>
      </c>
    </row>
    <row r="296" spans="1:12" hidden="1" x14ac:dyDescent="0.2">
      <c r="A296" s="109">
        <v>911097096</v>
      </c>
      <c r="B296" s="109" t="s">
        <v>1327</v>
      </c>
      <c r="C296" s="109" t="s">
        <v>1328</v>
      </c>
      <c r="D296" s="109" t="s">
        <v>831</v>
      </c>
      <c r="E296" s="109" t="s">
        <v>1329</v>
      </c>
      <c r="K296" s="109">
        <v>722700181</v>
      </c>
      <c r="L296" s="109" t="s">
        <v>799</v>
      </c>
    </row>
    <row r="297" spans="1:12" hidden="1" x14ac:dyDescent="0.2">
      <c r="A297" s="109">
        <v>924892472</v>
      </c>
      <c r="B297" s="109" t="s">
        <v>1330</v>
      </c>
      <c r="C297" s="109" t="s">
        <v>1331</v>
      </c>
      <c r="D297" s="109" t="s">
        <v>544</v>
      </c>
      <c r="E297" s="109" t="s">
        <v>1332</v>
      </c>
      <c r="K297" s="109">
        <v>722700181</v>
      </c>
      <c r="L297" s="109" t="s">
        <v>799</v>
      </c>
    </row>
    <row r="298" spans="1:12" hidden="1" x14ac:dyDescent="0.2">
      <c r="A298" s="109">
        <v>923839379</v>
      </c>
      <c r="B298" s="109" t="s">
        <v>1333</v>
      </c>
      <c r="C298" s="109" t="s">
        <v>1334</v>
      </c>
      <c r="D298" s="109" t="s">
        <v>542</v>
      </c>
      <c r="E298" s="109" t="s">
        <v>1335</v>
      </c>
      <c r="K298" s="109">
        <v>722700181</v>
      </c>
      <c r="L298" s="109" t="s">
        <v>799</v>
      </c>
    </row>
    <row r="299" spans="1:12" hidden="1" x14ac:dyDescent="0.2">
      <c r="A299" s="109">
        <v>923839359</v>
      </c>
      <c r="B299" s="109" t="s">
        <v>1336</v>
      </c>
      <c r="C299" s="109" t="s">
        <v>1337</v>
      </c>
      <c r="D299" s="109" t="s">
        <v>542</v>
      </c>
      <c r="E299" s="109" t="s">
        <v>1338</v>
      </c>
      <c r="K299" s="109">
        <v>722700181</v>
      </c>
      <c r="L299" s="109" t="s">
        <v>799</v>
      </c>
    </row>
    <row r="300" spans="1:12" hidden="1" x14ac:dyDescent="0.2">
      <c r="A300" s="109">
        <v>922784880</v>
      </c>
      <c r="B300" s="109" t="s">
        <v>1339</v>
      </c>
      <c r="C300" s="109" t="s">
        <v>1340</v>
      </c>
      <c r="D300" s="109" t="s">
        <v>542</v>
      </c>
      <c r="E300" s="109" t="s">
        <v>1341</v>
      </c>
      <c r="K300" s="109">
        <v>722700181</v>
      </c>
      <c r="L300" s="109" t="s">
        <v>799</v>
      </c>
    </row>
    <row r="301" spans="1:12" hidden="1" x14ac:dyDescent="0.2">
      <c r="A301" s="109">
        <v>922784877</v>
      </c>
      <c r="B301" s="109" t="s">
        <v>1342</v>
      </c>
      <c r="C301" s="109" t="s">
        <v>1343</v>
      </c>
      <c r="D301" s="109" t="s">
        <v>544</v>
      </c>
      <c r="E301" s="109" t="s">
        <v>1344</v>
      </c>
      <c r="K301" s="109">
        <v>722700181</v>
      </c>
      <c r="L301" s="109" t="s">
        <v>799</v>
      </c>
    </row>
    <row r="302" spans="1:12" hidden="1" x14ac:dyDescent="0.2">
      <c r="A302" s="109">
        <v>921760041</v>
      </c>
      <c r="B302" s="109" t="s">
        <v>1345</v>
      </c>
      <c r="C302" s="109" t="s">
        <v>1346</v>
      </c>
      <c r="D302" s="109" t="s">
        <v>537</v>
      </c>
      <c r="E302" s="109" t="s">
        <v>1347</v>
      </c>
      <c r="K302" s="109">
        <v>722700181</v>
      </c>
      <c r="L302" s="109" t="s">
        <v>799</v>
      </c>
    </row>
    <row r="303" spans="1:12" hidden="1" x14ac:dyDescent="0.2">
      <c r="A303" s="109">
        <v>921741781</v>
      </c>
      <c r="B303" s="109" t="s">
        <v>1348</v>
      </c>
      <c r="C303" s="109" t="s">
        <v>1349</v>
      </c>
      <c r="D303" s="109" t="s">
        <v>544</v>
      </c>
      <c r="E303" s="109" t="s">
        <v>1350</v>
      </c>
      <c r="K303" s="109">
        <v>722700181</v>
      </c>
      <c r="L303" s="109" t="s">
        <v>799</v>
      </c>
    </row>
    <row r="304" spans="1:12" hidden="1" x14ac:dyDescent="0.2">
      <c r="A304" s="109">
        <v>921741778</v>
      </c>
      <c r="B304" s="109" t="s">
        <v>1351</v>
      </c>
      <c r="C304" s="109" t="s">
        <v>1352</v>
      </c>
      <c r="D304" s="109" t="s">
        <v>542</v>
      </c>
      <c r="E304" s="109" t="s">
        <v>1353</v>
      </c>
      <c r="K304" s="109">
        <v>722700181</v>
      </c>
      <c r="L304" s="109" t="s">
        <v>799</v>
      </c>
    </row>
    <row r="305" spans="1:12" hidden="1" x14ac:dyDescent="0.2">
      <c r="A305" s="109">
        <v>821279141</v>
      </c>
      <c r="B305" s="109" t="s">
        <v>172</v>
      </c>
      <c r="C305" s="109" t="s">
        <v>173</v>
      </c>
      <c r="D305" s="109" t="s">
        <v>541</v>
      </c>
      <c r="E305" s="109" t="s">
        <v>670</v>
      </c>
      <c r="K305" s="109">
        <v>714703815</v>
      </c>
      <c r="L305" s="109" t="s">
        <v>800</v>
      </c>
    </row>
    <row r="306" spans="1:12" hidden="1" x14ac:dyDescent="0.2">
      <c r="A306" s="109">
        <v>822297900</v>
      </c>
      <c r="B306" s="109" t="s">
        <v>206</v>
      </c>
      <c r="C306" s="109" t="s">
        <v>207</v>
      </c>
      <c r="D306" s="109" t="s">
        <v>541</v>
      </c>
      <c r="E306" s="109" t="s">
        <v>671</v>
      </c>
      <c r="K306" s="109">
        <v>714703815</v>
      </c>
      <c r="L306" s="109" t="s">
        <v>800</v>
      </c>
    </row>
    <row r="307" spans="1:12" hidden="1" x14ac:dyDescent="0.2">
      <c r="A307" s="109">
        <v>822297914</v>
      </c>
      <c r="B307" s="109" t="s">
        <v>208</v>
      </c>
      <c r="C307" s="109" t="s">
        <v>209</v>
      </c>
      <c r="D307" s="109" t="s">
        <v>540</v>
      </c>
      <c r="E307" s="109" t="s">
        <v>672</v>
      </c>
      <c r="K307" s="109">
        <v>714703815</v>
      </c>
      <c r="L307" s="109" t="s">
        <v>800</v>
      </c>
    </row>
    <row r="308" spans="1:12" hidden="1" x14ac:dyDescent="0.2">
      <c r="A308" s="109">
        <v>817191171</v>
      </c>
      <c r="B308" s="109" t="s">
        <v>202</v>
      </c>
      <c r="C308" s="109" t="s">
        <v>203</v>
      </c>
      <c r="D308" s="109" t="s">
        <v>540</v>
      </c>
      <c r="E308" s="109" t="s">
        <v>673</v>
      </c>
      <c r="K308" s="109">
        <v>714703815</v>
      </c>
      <c r="L308" s="109" t="s">
        <v>800</v>
      </c>
    </row>
    <row r="309" spans="1:12" hidden="1" x14ac:dyDescent="0.2">
      <c r="A309" s="109">
        <v>814122344</v>
      </c>
      <c r="B309" s="109" t="s">
        <v>260</v>
      </c>
      <c r="C309" s="109" t="s">
        <v>261</v>
      </c>
      <c r="D309" s="109" t="s">
        <v>536</v>
      </c>
      <c r="E309" s="109" t="s">
        <v>566</v>
      </c>
      <c r="K309" s="109">
        <v>714703815</v>
      </c>
      <c r="L309" s="109" t="s">
        <v>800</v>
      </c>
    </row>
    <row r="310" spans="1:12" hidden="1" x14ac:dyDescent="0.2">
      <c r="A310" s="109">
        <v>925025713</v>
      </c>
      <c r="B310" s="109" t="s">
        <v>402</v>
      </c>
      <c r="C310" s="109" t="s">
        <v>403</v>
      </c>
      <c r="D310" s="109" t="s">
        <v>555</v>
      </c>
      <c r="E310" s="109" t="s">
        <v>674</v>
      </c>
      <c r="K310" s="109">
        <v>714703815</v>
      </c>
      <c r="L310" s="109" t="s">
        <v>800</v>
      </c>
    </row>
    <row r="311" spans="1:12" hidden="1" x14ac:dyDescent="0.2">
      <c r="A311" s="109">
        <v>825025707</v>
      </c>
      <c r="B311" s="109" t="s">
        <v>404</v>
      </c>
      <c r="C311" s="109" t="s">
        <v>405</v>
      </c>
      <c r="D311" s="109" t="s">
        <v>548</v>
      </c>
      <c r="E311" s="109" t="s">
        <v>675</v>
      </c>
      <c r="K311" s="109">
        <v>714703815</v>
      </c>
      <c r="L311" s="109" t="s">
        <v>800</v>
      </c>
    </row>
    <row r="312" spans="1:12" hidden="1" x14ac:dyDescent="0.2">
      <c r="A312" s="109">
        <v>825025691</v>
      </c>
      <c r="B312" s="109" t="s">
        <v>406</v>
      </c>
      <c r="C312" s="109" t="s">
        <v>407</v>
      </c>
      <c r="D312" s="109" t="s">
        <v>547</v>
      </c>
      <c r="E312" s="109" t="s">
        <v>676</v>
      </c>
      <c r="K312" s="109">
        <v>714703815</v>
      </c>
      <c r="L312" s="109" t="s">
        <v>800</v>
      </c>
    </row>
    <row r="313" spans="1:12" hidden="1" x14ac:dyDescent="0.2">
      <c r="A313" s="109">
        <v>803006446</v>
      </c>
      <c r="B313" s="109" t="s">
        <v>69</v>
      </c>
      <c r="C313" s="109" t="s">
        <v>70</v>
      </c>
      <c r="D313" s="109" t="s">
        <v>558</v>
      </c>
      <c r="E313" s="109" t="s">
        <v>677</v>
      </c>
      <c r="K313" s="109">
        <v>714703815</v>
      </c>
      <c r="L313" s="109" t="s">
        <v>800</v>
      </c>
    </row>
    <row r="314" spans="1:12" hidden="1" x14ac:dyDescent="0.2">
      <c r="A314" s="109">
        <v>917477788</v>
      </c>
      <c r="B314" s="109" t="s">
        <v>1354</v>
      </c>
      <c r="C314" s="109" t="s">
        <v>1355</v>
      </c>
      <c r="D314" s="109" t="s">
        <v>539</v>
      </c>
      <c r="E314" s="109" t="s">
        <v>1356</v>
      </c>
      <c r="K314" s="109">
        <v>622701145</v>
      </c>
      <c r="L314" s="109" t="s">
        <v>795</v>
      </c>
    </row>
    <row r="315" spans="1:12" hidden="1" x14ac:dyDescent="0.2">
      <c r="A315" s="109">
        <v>925023177</v>
      </c>
      <c r="B315" s="109" t="s">
        <v>408</v>
      </c>
      <c r="C315" s="109" t="s">
        <v>409</v>
      </c>
      <c r="D315" s="109" t="s">
        <v>534</v>
      </c>
      <c r="E315" s="109" t="s">
        <v>678</v>
      </c>
      <c r="K315" s="109">
        <v>622700898</v>
      </c>
      <c r="L315" s="109" t="s">
        <v>801</v>
      </c>
    </row>
    <row r="316" spans="1:12" hidden="1" x14ac:dyDescent="0.2">
      <c r="A316" s="109">
        <v>925023177</v>
      </c>
      <c r="B316" s="109" t="s">
        <v>408</v>
      </c>
      <c r="C316" s="109" t="s">
        <v>409</v>
      </c>
      <c r="D316" s="109" t="s">
        <v>534</v>
      </c>
      <c r="E316" s="109" t="s">
        <v>678</v>
      </c>
      <c r="K316" s="109">
        <v>622700898</v>
      </c>
      <c r="L316" s="109" t="s">
        <v>801</v>
      </c>
    </row>
    <row r="317" spans="1:12" hidden="1" x14ac:dyDescent="0.2">
      <c r="A317" s="109">
        <v>924880133</v>
      </c>
      <c r="B317" s="109" t="s">
        <v>1357</v>
      </c>
      <c r="C317" s="109" t="s">
        <v>1358</v>
      </c>
      <c r="D317" s="109" t="s">
        <v>548</v>
      </c>
      <c r="E317" s="109" t="s">
        <v>1359</v>
      </c>
      <c r="K317" s="109">
        <v>622700898</v>
      </c>
      <c r="L317" s="109" t="s">
        <v>801</v>
      </c>
    </row>
    <row r="318" spans="1:12" hidden="1" x14ac:dyDescent="0.2">
      <c r="A318" s="109">
        <v>924880129</v>
      </c>
      <c r="B318" s="109" t="s">
        <v>1360</v>
      </c>
      <c r="C318" s="109" t="s">
        <v>1361</v>
      </c>
      <c r="D318" s="109" t="s">
        <v>534</v>
      </c>
      <c r="E318" s="109" t="s">
        <v>1362</v>
      </c>
      <c r="K318" s="109">
        <v>622700898</v>
      </c>
      <c r="L318" s="109" t="s">
        <v>801</v>
      </c>
    </row>
    <row r="319" spans="1:12" hidden="1" x14ac:dyDescent="0.2">
      <c r="A319" s="109">
        <v>924880111</v>
      </c>
      <c r="B319" s="109" t="s">
        <v>1363</v>
      </c>
      <c r="C319" s="109" t="s">
        <v>1364</v>
      </c>
      <c r="D319" s="109" t="s">
        <v>544</v>
      </c>
      <c r="E319" s="109" t="s">
        <v>1365</v>
      </c>
      <c r="K319" s="109">
        <v>622700898</v>
      </c>
      <c r="L319" s="109" t="s">
        <v>801</v>
      </c>
    </row>
    <row r="320" spans="1:12" hidden="1" x14ac:dyDescent="0.2">
      <c r="A320" s="109">
        <v>922790500</v>
      </c>
      <c r="B320" s="109" t="s">
        <v>1366</v>
      </c>
      <c r="C320" s="109" t="s">
        <v>1367</v>
      </c>
      <c r="D320" s="109" t="s">
        <v>544</v>
      </c>
      <c r="E320" s="109" t="s">
        <v>1368</v>
      </c>
      <c r="K320" s="109">
        <v>622700898</v>
      </c>
      <c r="L320" s="109" t="s">
        <v>801</v>
      </c>
    </row>
    <row r="321" spans="1:12" hidden="1" x14ac:dyDescent="0.2">
      <c r="A321" s="109">
        <v>922790491</v>
      </c>
      <c r="B321" s="109" t="s">
        <v>1369</v>
      </c>
      <c r="C321" s="109" t="s">
        <v>1370</v>
      </c>
      <c r="D321" s="109" t="s">
        <v>542</v>
      </c>
      <c r="E321" s="109" t="s">
        <v>1371</v>
      </c>
      <c r="K321" s="109">
        <v>622700898</v>
      </c>
      <c r="L321" s="109" t="s">
        <v>801</v>
      </c>
    </row>
    <row r="322" spans="1:12" hidden="1" x14ac:dyDescent="0.2">
      <c r="A322" s="109">
        <v>906010769</v>
      </c>
      <c r="B322" s="109" t="s">
        <v>176</v>
      </c>
      <c r="C322" s="109" t="s">
        <v>177</v>
      </c>
      <c r="D322" s="109" t="s">
        <v>559</v>
      </c>
      <c r="E322" s="109" t="s">
        <v>679</v>
      </c>
      <c r="K322" s="109">
        <v>722700495</v>
      </c>
      <c r="L322" s="109" t="s">
        <v>802</v>
      </c>
    </row>
    <row r="323" spans="1:12" hidden="1" x14ac:dyDescent="0.2">
      <c r="A323" s="109">
        <v>914297170</v>
      </c>
      <c r="B323" s="109" t="s">
        <v>77</v>
      </c>
      <c r="C323" s="109" t="s">
        <v>78</v>
      </c>
      <c r="D323" s="109" t="s">
        <v>550</v>
      </c>
      <c r="E323" s="109" t="s">
        <v>680</v>
      </c>
      <c r="K323" s="109">
        <v>622700944</v>
      </c>
      <c r="L323" s="109" t="s">
        <v>803</v>
      </c>
    </row>
    <row r="324" spans="1:12" hidden="1" x14ac:dyDescent="0.2">
      <c r="A324" s="109">
        <v>912195144</v>
      </c>
      <c r="B324" s="109" t="s">
        <v>75</v>
      </c>
      <c r="C324" s="109" t="s">
        <v>76</v>
      </c>
      <c r="D324" s="109" t="s">
        <v>549</v>
      </c>
      <c r="E324" s="109" t="s">
        <v>681</v>
      </c>
      <c r="K324" s="109">
        <v>622700944</v>
      </c>
      <c r="L324" s="109" t="s">
        <v>803</v>
      </c>
    </row>
    <row r="325" spans="1:12" hidden="1" x14ac:dyDescent="0.2">
      <c r="A325" s="109">
        <v>913256949</v>
      </c>
      <c r="B325" s="109" t="s">
        <v>49</v>
      </c>
      <c r="C325" s="109" t="s">
        <v>50</v>
      </c>
      <c r="D325" s="109" t="s">
        <v>550</v>
      </c>
      <c r="E325" s="109" t="s">
        <v>682</v>
      </c>
      <c r="K325" s="109">
        <v>622700944</v>
      </c>
      <c r="L325" s="109" t="s">
        <v>803</v>
      </c>
    </row>
    <row r="326" spans="1:12" hidden="1" x14ac:dyDescent="0.2">
      <c r="A326" s="109">
        <v>906009955</v>
      </c>
      <c r="B326" s="109" t="s">
        <v>47</v>
      </c>
      <c r="C326" s="109" t="s">
        <v>48</v>
      </c>
      <c r="D326" s="109" t="s">
        <v>559</v>
      </c>
      <c r="E326" s="109" t="s">
        <v>701</v>
      </c>
      <c r="K326" s="109">
        <v>622700944</v>
      </c>
      <c r="L326" s="109" t="s">
        <v>803</v>
      </c>
    </row>
    <row r="327" spans="1:12" hidden="1" x14ac:dyDescent="0.2">
      <c r="A327" s="109">
        <v>925020909</v>
      </c>
      <c r="B327" s="109" t="s">
        <v>410</v>
      </c>
      <c r="C327" s="109" t="s">
        <v>411</v>
      </c>
      <c r="D327" s="109" t="s">
        <v>537</v>
      </c>
      <c r="E327" s="109" t="s">
        <v>683</v>
      </c>
      <c r="K327" s="109">
        <v>622700944</v>
      </c>
      <c r="L327" s="109" t="s">
        <v>803</v>
      </c>
    </row>
    <row r="328" spans="1:12" hidden="1" x14ac:dyDescent="0.2">
      <c r="A328" s="109">
        <v>924886882</v>
      </c>
      <c r="B328" s="109" t="s">
        <v>1372</v>
      </c>
      <c r="C328" s="109" t="s">
        <v>1373</v>
      </c>
      <c r="D328" s="109" t="s">
        <v>548</v>
      </c>
      <c r="E328" s="109" t="s">
        <v>1127</v>
      </c>
      <c r="K328" s="109">
        <v>622700944</v>
      </c>
      <c r="L328" s="109" t="s">
        <v>803</v>
      </c>
    </row>
    <row r="329" spans="1:12" hidden="1" x14ac:dyDescent="0.2">
      <c r="A329" s="109">
        <v>924886869</v>
      </c>
      <c r="B329" s="109" t="s">
        <v>1374</v>
      </c>
      <c r="C329" s="109" t="s">
        <v>1375</v>
      </c>
      <c r="D329" s="109" t="s">
        <v>537</v>
      </c>
      <c r="E329" s="109" t="s">
        <v>711</v>
      </c>
      <c r="K329" s="109">
        <v>622700944</v>
      </c>
      <c r="L329" s="109" t="s">
        <v>803</v>
      </c>
    </row>
    <row r="330" spans="1:12" hidden="1" x14ac:dyDescent="0.2">
      <c r="A330" s="109">
        <v>923826915</v>
      </c>
      <c r="B330" s="109" t="s">
        <v>1376</v>
      </c>
      <c r="C330" s="109" t="s">
        <v>1377</v>
      </c>
      <c r="D330" s="109" t="s">
        <v>542</v>
      </c>
      <c r="E330" s="109" t="s">
        <v>1378</v>
      </c>
      <c r="K330" s="109">
        <v>622700944</v>
      </c>
      <c r="L330" s="109" t="s">
        <v>803</v>
      </c>
    </row>
    <row r="331" spans="1:12" hidden="1" x14ac:dyDescent="0.2">
      <c r="A331" s="109">
        <v>923826897</v>
      </c>
      <c r="B331" s="109" t="s">
        <v>1379</v>
      </c>
      <c r="C331" s="109" t="s">
        <v>1380</v>
      </c>
      <c r="D331" s="109" t="s">
        <v>542</v>
      </c>
      <c r="E331" s="109" t="s">
        <v>1381</v>
      </c>
      <c r="K331" s="109">
        <v>622700944</v>
      </c>
      <c r="L331" s="109" t="s">
        <v>803</v>
      </c>
    </row>
    <row r="332" spans="1:12" hidden="1" x14ac:dyDescent="0.2">
      <c r="A332" s="109">
        <v>923826878</v>
      </c>
      <c r="B332" s="109" t="s">
        <v>1382</v>
      </c>
      <c r="C332" s="109" t="s">
        <v>1383</v>
      </c>
      <c r="D332" s="109" t="s">
        <v>548</v>
      </c>
      <c r="E332" s="109" t="s">
        <v>1384</v>
      </c>
      <c r="K332" s="109">
        <v>622700944</v>
      </c>
      <c r="L332" s="109" t="s">
        <v>803</v>
      </c>
    </row>
    <row r="333" spans="1:12" hidden="1" x14ac:dyDescent="0.2">
      <c r="A333" s="109">
        <v>922777163</v>
      </c>
      <c r="B333" s="109" t="s">
        <v>1385</v>
      </c>
      <c r="C333" s="109" t="s">
        <v>1386</v>
      </c>
      <c r="D333" s="109" t="s">
        <v>544</v>
      </c>
      <c r="E333" s="109" t="s">
        <v>1387</v>
      </c>
      <c r="K333" s="109">
        <v>622700944</v>
      </c>
      <c r="L333" s="109" t="s">
        <v>803</v>
      </c>
    </row>
    <row r="334" spans="1:12" hidden="1" x14ac:dyDescent="0.2">
      <c r="A334" s="109">
        <v>922777144</v>
      </c>
      <c r="B334" s="109" t="s">
        <v>1388</v>
      </c>
      <c r="C334" s="109" t="s">
        <v>1389</v>
      </c>
      <c r="D334" s="109" t="s">
        <v>537</v>
      </c>
      <c r="E334" s="109" t="s">
        <v>1390</v>
      </c>
      <c r="K334" s="109">
        <v>622700944</v>
      </c>
      <c r="L334" s="109" t="s">
        <v>803</v>
      </c>
    </row>
    <row r="335" spans="1:12" hidden="1" x14ac:dyDescent="0.2">
      <c r="A335" s="109">
        <v>915389597</v>
      </c>
      <c r="B335" s="109" t="s">
        <v>412</v>
      </c>
      <c r="C335" s="109" t="s">
        <v>413</v>
      </c>
      <c r="D335" s="109" t="s">
        <v>550</v>
      </c>
      <c r="E335" s="109" t="s">
        <v>684</v>
      </c>
      <c r="K335" s="109">
        <v>722700495</v>
      </c>
      <c r="L335" s="109" t="s">
        <v>802</v>
      </c>
    </row>
    <row r="336" spans="1:12" hidden="1" x14ac:dyDescent="0.2">
      <c r="A336" s="109">
        <v>910523747</v>
      </c>
      <c r="B336" s="109" t="s">
        <v>1278</v>
      </c>
      <c r="C336" s="109" t="s">
        <v>1279</v>
      </c>
      <c r="D336" s="109" t="s">
        <v>552</v>
      </c>
      <c r="E336" s="109" t="s">
        <v>1280</v>
      </c>
      <c r="K336" s="109">
        <v>722700495</v>
      </c>
      <c r="L336" s="109" t="s">
        <v>802</v>
      </c>
    </row>
    <row r="337" spans="1:12" hidden="1" x14ac:dyDescent="0.2">
      <c r="A337" s="109">
        <v>925020893</v>
      </c>
      <c r="B337" s="109" t="s">
        <v>414</v>
      </c>
      <c r="C337" s="109" t="s">
        <v>415</v>
      </c>
      <c r="D337" s="109" t="s">
        <v>545</v>
      </c>
      <c r="E337" s="109" t="s">
        <v>685</v>
      </c>
      <c r="K337" s="109">
        <v>722700495</v>
      </c>
      <c r="L337" s="109" t="s">
        <v>802</v>
      </c>
    </row>
    <row r="338" spans="1:12" hidden="1" x14ac:dyDescent="0.2">
      <c r="A338" s="109">
        <v>925020886</v>
      </c>
      <c r="B338" s="109" t="s">
        <v>416</v>
      </c>
      <c r="C338" s="109" t="s">
        <v>417</v>
      </c>
      <c r="D338" s="109" t="s">
        <v>534</v>
      </c>
      <c r="E338" s="109" t="s">
        <v>686</v>
      </c>
      <c r="K338" s="109">
        <v>722700495</v>
      </c>
      <c r="L338" s="109" t="s">
        <v>802</v>
      </c>
    </row>
    <row r="339" spans="1:12" hidden="1" x14ac:dyDescent="0.2">
      <c r="A339" s="109">
        <v>925020879</v>
      </c>
      <c r="B339" s="109" t="s">
        <v>418</v>
      </c>
      <c r="C339" s="109" t="s">
        <v>419</v>
      </c>
      <c r="D339" s="109" t="s">
        <v>534</v>
      </c>
      <c r="E339" s="109" t="s">
        <v>687</v>
      </c>
      <c r="K339" s="109">
        <v>722700495</v>
      </c>
      <c r="L339" s="109" t="s">
        <v>802</v>
      </c>
    </row>
    <row r="340" spans="1:12" hidden="1" x14ac:dyDescent="0.2">
      <c r="A340" s="109">
        <v>924874650</v>
      </c>
      <c r="B340" s="109" t="s">
        <v>1391</v>
      </c>
      <c r="C340" s="109" t="s">
        <v>1392</v>
      </c>
      <c r="D340" s="109" t="s">
        <v>534</v>
      </c>
      <c r="E340" s="109" t="s">
        <v>1393</v>
      </c>
      <c r="K340" s="109">
        <v>722700495</v>
      </c>
      <c r="L340" s="109" t="s">
        <v>802</v>
      </c>
    </row>
    <row r="341" spans="1:12" hidden="1" x14ac:dyDescent="0.2">
      <c r="A341" s="109">
        <v>923828375</v>
      </c>
      <c r="B341" s="109" t="s">
        <v>1394</v>
      </c>
      <c r="C341" s="109" t="s">
        <v>1395</v>
      </c>
      <c r="D341" s="109" t="s">
        <v>542</v>
      </c>
      <c r="E341" s="109" t="s">
        <v>1396</v>
      </c>
      <c r="K341" s="109">
        <v>722700495</v>
      </c>
      <c r="L341" s="109" t="s">
        <v>802</v>
      </c>
    </row>
    <row r="342" spans="1:12" hidden="1" x14ac:dyDescent="0.2">
      <c r="A342" s="109">
        <v>923828369</v>
      </c>
      <c r="B342" s="109" t="s">
        <v>1397</v>
      </c>
      <c r="C342" s="109" t="s">
        <v>1398</v>
      </c>
      <c r="D342" s="109" t="s">
        <v>544</v>
      </c>
      <c r="E342" s="109" t="s">
        <v>1399</v>
      </c>
      <c r="K342" s="109">
        <v>722700495</v>
      </c>
      <c r="L342" s="109" t="s">
        <v>802</v>
      </c>
    </row>
    <row r="343" spans="1:12" hidden="1" x14ac:dyDescent="0.2">
      <c r="A343" s="109">
        <v>922776284</v>
      </c>
      <c r="B343" s="109" t="s">
        <v>1400</v>
      </c>
      <c r="C343" s="109" t="s">
        <v>1401</v>
      </c>
      <c r="D343" s="109" t="s">
        <v>537</v>
      </c>
      <c r="E343" s="109" t="s">
        <v>1402</v>
      </c>
      <c r="K343" s="109">
        <v>722700495</v>
      </c>
      <c r="L343" s="109" t="s">
        <v>802</v>
      </c>
    </row>
    <row r="344" spans="1:12" hidden="1" x14ac:dyDescent="0.2">
      <c r="A344" s="109">
        <v>922776270</v>
      </c>
      <c r="B344" s="109" t="s">
        <v>1403</v>
      </c>
      <c r="C344" s="109" t="s">
        <v>1404</v>
      </c>
      <c r="D344" s="109" t="s">
        <v>548</v>
      </c>
      <c r="E344" s="109" t="s">
        <v>1405</v>
      </c>
      <c r="K344" s="109">
        <v>722700495</v>
      </c>
      <c r="L344" s="109" t="s">
        <v>802</v>
      </c>
    </row>
    <row r="345" spans="1:12" hidden="1" x14ac:dyDescent="0.2">
      <c r="A345" s="109">
        <v>922776268</v>
      </c>
      <c r="B345" s="109" t="s">
        <v>1406</v>
      </c>
      <c r="C345" s="109" t="s">
        <v>1407</v>
      </c>
      <c r="D345" s="109" t="s">
        <v>542</v>
      </c>
      <c r="E345" s="109" t="s">
        <v>1408</v>
      </c>
      <c r="K345" s="109">
        <v>722700495</v>
      </c>
      <c r="L345" s="109" t="s">
        <v>802</v>
      </c>
    </row>
    <row r="346" spans="1:12" hidden="1" x14ac:dyDescent="0.2">
      <c r="A346" s="109">
        <v>921731444</v>
      </c>
      <c r="B346" s="109" t="s">
        <v>1409</v>
      </c>
      <c r="C346" s="109" t="s">
        <v>1410</v>
      </c>
      <c r="D346" s="109" t="s">
        <v>544</v>
      </c>
      <c r="E346" s="109" t="s">
        <v>1411</v>
      </c>
      <c r="K346" s="109">
        <v>722700495</v>
      </c>
      <c r="L346" s="109" t="s">
        <v>802</v>
      </c>
    </row>
    <row r="347" spans="1:12" hidden="1" x14ac:dyDescent="0.2">
      <c r="A347" s="109">
        <v>921731439</v>
      </c>
      <c r="B347" s="109" t="s">
        <v>1412</v>
      </c>
      <c r="C347" s="109" t="s">
        <v>1413</v>
      </c>
      <c r="D347" s="109" t="s">
        <v>537</v>
      </c>
      <c r="E347" s="109" t="s">
        <v>1414</v>
      </c>
      <c r="K347" s="109">
        <v>722700495</v>
      </c>
      <c r="L347" s="109" t="s">
        <v>802</v>
      </c>
    </row>
    <row r="348" spans="1:12" hidden="1" x14ac:dyDescent="0.2">
      <c r="A348" s="109">
        <v>902013947</v>
      </c>
      <c r="B348" s="109" t="s">
        <v>1415</v>
      </c>
      <c r="C348" s="109" t="s">
        <v>1416</v>
      </c>
      <c r="D348" s="109" t="s">
        <v>978</v>
      </c>
      <c r="E348" s="109" t="s">
        <v>1417</v>
      </c>
      <c r="K348" s="109">
        <v>722700495</v>
      </c>
      <c r="L348" s="109" t="s">
        <v>802</v>
      </c>
    </row>
    <row r="349" spans="1:12" hidden="1" x14ac:dyDescent="0.2">
      <c r="A349" s="109">
        <v>918577737</v>
      </c>
      <c r="B349" s="109" t="s">
        <v>264</v>
      </c>
      <c r="C349" s="109" t="s">
        <v>265</v>
      </c>
      <c r="D349" s="109" t="s">
        <v>540</v>
      </c>
      <c r="E349" s="109" t="s">
        <v>576</v>
      </c>
      <c r="K349" s="109">
        <v>622700813</v>
      </c>
      <c r="L349" s="109" t="s">
        <v>793</v>
      </c>
    </row>
    <row r="350" spans="1:12" hidden="1" x14ac:dyDescent="0.2">
      <c r="A350" s="109">
        <v>919647489</v>
      </c>
      <c r="B350" s="109" t="s">
        <v>117</v>
      </c>
      <c r="C350" s="109" t="s">
        <v>118</v>
      </c>
      <c r="D350" s="109" t="s">
        <v>541</v>
      </c>
      <c r="E350" s="109" t="s">
        <v>688</v>
      </c>
      <c r="K350" s="109">
        <v>622700813</v>
      </c>
      <c r="L350" s="109" t="s">
        <v>793</v>
      </c>
    </row>
    <row r="351" spans="1:12" hidden="1" x14ac:dyDescent="0.2">
      <c r="A351" s="109">
        <v>917529931</v>
      </c>
      <c r="B351" s="109" t="s">
        <v>146</v>
      </c>
      <c r="C351" s="109" t="s">
        <v>147</v>
      </c>
      <c r="D351" s="109" t="s">
        <v>540</v>
      </c>
      <c r="E351" s="109" t="s">
        <v>672</v>
      </c>
      <c r="K351" s="109">
        <v>622700813</v>
      </c>
      <c r="L351" s="109" t="s">
        <v>793</v>
      </c>
    </row>
    <row r="352" spans="1:12" hidden="1" x14ac:dyDescent="0.2">
      <c r="A352" s="109">
        <v>917486922</v>
      </c>
      <c r="B352" s="109" t="s">
        <v>144</v>
      </c>
      <c r="C352" s="109" t="s">
        <v>145</v>
      </c>
      <c r="D352" s="109" t="s">
        <v>540</v>
      </c>
      <c r="E352" s="109" t="s">
        <v>689</v>
      </c>
      <c r="K352" s="109">
        <v>622700813</v>
      </c>
      <c r="L352" s="109" t="s">
        <v>793</v>
      </c>
    </row>
    <row r="353" spans="1:12" hidden="1" x14ac:dyDescent="0.2">
      <c r="A353" s="109">
        <v>919639943</v>
      </c>
      <c r="B353" s="109" t="s">
        <v>111</v>
      </c>
      <c r="C353" s="109" t="s">
        <v>112</v>
      </c>
      <c r="D353" s="109" t="s">
        <v>541</v>
      </c>
      <c r="E353" s="109" t="s">
        <v>574</v>
      </c>
      <c r="K353" s="109">
        <v>622700813</v>
      </c>
      <c r="L353" s="109" t="s">
        <v>793</v>
      </c>
    </row>
    <row r="354" spans="1:12" hidden="1" x14ac:dyDescent="0.2">
      <c r="A354" s="109">
        <v>916446524</v>
      </c>
      <c r="B354" s="109" t="s">
        <v>66</v>
      </c>
      <c r="C354" s="109" t="s">
        <v>67</v>
      </c>
      <c r="D354" s="109" t="s">
        <v>540</v>
      </c>
      <c r="E354" s="109" t="s">
        <v>575</v>
      </c>
      <c r="K354" s="109">
        <v>622700813</v>
      </c>
      <c r="L354" s="109" t="s">
        <v>793</v>
      </c>
    </row>
    <row r="355" spans="1:12" hidden="1" x14ac:dyDescent="0.2">
      <c r="A355" s="109">
        <v>919650250</v>
      </c>
      <c r="B355" s="109" t="s">
        <v>1418</v>
      </c>
      <c r="C355" s="109" t="s">
        <v>1419</v>
      </c>
      <c r="D355" s="109" t="s">
        <v>561</v>
      </c>
      <c r="E355" s="109" t="s">
        <v>1420</v>
      </c>
      <c r="K355" s="109">
        <v>622700813</v>
      </c>
      <c r="L355" s="109" t="s">
        <v>793</v>
      </c>
    </row>
    <row r="356" spans="1:12" hidden="1" x14ac:dyDescent="0.2">
      <c r="A356" s="109">
        <v>917469451</v>
      </c>
      <c r="B356" s="109" t="s">
        <v>843</v>
      </c>
      <c r="C356" s="109" t="s">
        <v>844</v>
      </c>
      <c r="D356" s="109" t="s">
        <v>561</v>
      </c>
      <c r="E356" s="109" t="s">
        <v>845</v>
      </c>
      <c r="K356" s="109">
        <v>622700813</v>
      </c>
      <c r="L356" s="109" t="s">
        <v>793</v>
      </c>
    </row>
    <row r="357" spans="1:12" hidden="1" x14ac:dyDescent="0.2">
      <c r="A357" s="109">
        <v>916419378</v>
      </c>
      <c r="B357" s="109" t="s">
        <v>846</v>
      </c>
      <c r="C357" s="109" t="s">
        <v>847</v>
      </c>
      <c r="D357" s="109" t="s">
        <v>541</v>
      </c>
      <c r="E357" s="109" t="s">
        <v>848</v>
      </c>
      <c r="K357" s="109">
        <v>622700813</v>
      </c>
      <c r="L357" s="109" t="s">
        <v>793</v>
      </c>
    </row>
    <row r="358" spans="1:12" hidden="1" x14ac:dyDescent="0.2">
      <c r="A358" s="109">
        <v>915388647</v>
      </c>
      <c r="B358" s="109" t="s">
        <v>1421</v>
      </c>
      <c r="C358" s="109" t="s">
        <v>1422</v>
      </c>
      <c r="D358" s="109" t="s">
        <v>561</v>
      </c>
      <c r="E358" s="109" t="s">
        <v>1423</v>
      </c>
      <c r="K358" s="109">
        <v>622700813</v>
      </c>
      <c r="L358" s="109" t="s">
        <v>793</v>
      </c>
    </row>
    <row r="359" spans="1:12" hidden="1" x14ac:dyDescent="0.2">
      <c r="A359" s="109">
        <v>914324999</v>
      </c>
      <c r="B359" s="109" t="s">
        <v>1424</v>
      </c>
      <c r="C359" s="109" t="s">
        <v>1425</v>
      </c>
      <c r="D359" s="109" t="s">
        <v>561</v>
      </c>
      <c r="E359" s="109" t="s">
        <v>1426</v>
      </c>
      <c r="K359" s="109">
        <v>622700813</v>
      </c>
      <c r="L359" s="109" t="s">
        <v>793</v>
      </c>
    </row>
    <row r="360" spans="1:12" hidden="1" x14ac:dyDescent="0.2">
      <c r="A360" s="109">
        <v>825017207</v>
      </c>
      <c r="B360" s="109" t="s">
        <v>420</v>
      </c>
      <c r="C360" s="109" t="s">
        <v>421</v>
      </c>
      <c r="D360" s="109" t="s">
        <v>538</v>
      </c>
      <c r="E360" s="109" t="s">
        <v>690</v>
      </c>
      <c r="K360" s="109">
        <v>522700771</v>
      </c>
      <c r="L360" s="109" t="s">
        <v>782</v>
      </c>
    </row>
    <row r="361" spans="1:12" hidden="1" x14ac:dyDescent="0.2">
      <c r="A361" s="109">
        <v>916416042</v>
      </c>
      <c r="B361" s="109" t="s">
        <v>422</v>
      </c>
      <c r="C361" s="109" t="s">
        <v>423</v>
      </c>
      <c r="D361" s="109" t="s">
        <v>549</v>
      </c>
      <c r="E361" s="109" t="s">
        <v>691</v>
      </c>
      <c r="K361" s="109">
        <v>622701062</v>
      </c>
      <c r="L361" s="109" t="s">
        <v>804</v>
      </c>
    </row>
    <row r="362" spans="1:12" hidden="1" x14ac:dyDescent="0.2">
      <c r="A362" s="109">
        <v>919647396</v>
      </c>
      <c r="B362" s="109" t="s">
        <v>115</v>
      </c>
      <c r="C362" s="109" t="s">
        <v>116</v>
      </c>
      <c r="D362" s="109" t="s">
        <v>541</v>
      </c>
      <c r="E362" s="109" t="s">
        <v>692</v>
      </c>
      <c r="K362" s="109">
        <v>622701062</v>
      </c>
      <c r="L362" s="109" t="s">
        <v>804</v>
      </c>
    </row>
    <row r="363" spans="1:12" hidden="1" x14ac:dyDescent="0.2">
      <c r="A363" s="109">
        <v>918567733</v>
      </c>
      <c r="B363" s="109" t="s">
        <v>1427</v>
      </c>
      <c r="C363" s="109" t="s">
        <v>1428</v>
      </c>
      <c r="D363" s="109" t="s">
        <v>556</v>
      </c>
      <c r="E363" s="109" t="s">
        <v>1429</v>
      </c>
      <c r="K363" s="109">
        <v>622701062</v>
      </c>
      <c r="L363" s="109" t="s">
        <v>804</v>
      </c>
    </row>
    <row r="364" spans="1:12" hidden="1" x14ac:dyDescent="0.2">
      <c r="A364" s="109">
        <v>915378268</v>
      </c>
      <c r="B364" s="109" t="s">
        <v>1430</v>
      </c>
      <c r="C364" s="109" t="s">
        <v>1431</v>
      </c>
      <c r="D364" s="109" t="s">
        <v>552</v>
      </c>
      <c r="E364" s="109" t="s">
        <v>1432</v>
      </c>
      <c r="K364" s="109">
        <v>622701062</v>
      </c>
      <c r="L364" s="109" t="s">
        <v>804</v>
      </c>
    </row>
    <row r="365" spans="1:12" hidden="1" x14ac:dyDescent="0.2">
      <c r="A365" s="109">
        <v>914313871</v>
      </c>
      <c r="B365" s="109" t="s">
        <v>1433</v>
      </c>
      <c r="C365" s="109" t="s">
        <v>1434</v>
      </c>
      <c r="D365" s="109" t="s">
        <v>549</v>
      </c>
      <c r="E365" s="109" t="s">
        <v>1435</v>
      </c>
      <c r="K365" s="109">
        <v>622701062</v>
      </c>
      <c r="L365" s="109" t="s">
        <v>804</v>
      </c>
    </row>
    <row r="366" spans="1:12" hidden="1" x14ac:dyDescent="0.2">
      <c r="A366" s="109">
        <v>902015109</v>
      </c>
      <c r="B366" s="109" t="s">
        <v>1436</v>
      </c>
      <c r="C366" s="109" t="s">
        <v>1437</v>
      </c>
      <c r="D366" s="109" t="s">
        <v>1438</v>
      </c>
      <c r="E366" s="109" t="s">
        <v>1439</v>
      </c>
      <c r="K366" s="109">
        <v>622701062</v>
      </c>
      <c r="L366" s="109" t="s">
        <v>804</v>
      </c>
    </row>
    <row r="367" spans="1:12" hidden="1" x14ac:dyDescent="0.2">
      <c r="A367" s="109">
        <v>923826901</v>
      </c>
      <c r="B367" s="109" t="s">
        <v>1440</v>
      </c>
      <c r="C367" s="109" t="s">
        <v>1441</v>
      </c>
      <c r="D367" s="109" t="s">
        <v>548</v>
      </c>
      <c r="E367" s="109" t="s">
        <v>1442</v>
      </c>
      <c r="K367" s="109">
        <v>622701062</v>
      </c>
      <c r="L367" s="109" t="s">
        <v>804</v>
      </c>
    </row>
    <row r="368" spans="1:12" hidden="1" x14ac:dyDescent="0.2">
      <c r="A368" s="109">
        <v>923818678</v>
      </c>
      <c r="B368" s="109" t="s">
        <v>1443</v>
      </c>
      <c r="C368" s="109" t="s">
        <v>1444</v>
      </c>
      <c r="D368" s="109" t="s">
        <v>538</v>
      </c>
      <c r="E368" s="109" t="s">
        <v>1445</v>
      </c>
      <c r="K368" s="109">
        <v>622701062</v>
      </c>
      <c r="L368" s="109" t="s">
        <v>804</v>
      </c>
    </row>
    <row r="369" spans="1:12" hidden="1" x14ac:dyDescent="0.2">
      <c r="A369" s="109">
        <v>920683128</v>
      </c>
      <c r="B369" s="109" t="s">
        <v>1446</v>
      </c>
      <c r="C369" s="109" t="s">
        <v>1447</v>
      </c>
      <c r="D369" s="109" t="s">
        <v>539</v>
      </c>
      <c r="E369" s="109" t="s">
        <v>1448</v>
      </c>
      <c r="K369" s="109">
        <v>622701062</v>
      </c>
      <c r="L369" s="109" t="s">
        <v>804</v>
      </c>
    </row>
    <row r="370" spans="1:12" hidden="1" x14ac:dyDescent="0.2">
      <c r="A370" s="109">
        <v>915360415</v>
      </c>
      <c r="B370" s="109" t="s">
        <v>1449</v>
      </c>
      <c r="C370" s="109" t="s">
        <v>1450</v>
      </c>
      <c r="D370" s="109" t="s">
        <v>556</v>
      </c>
      <c r="E370" s="109" t="s">
        <v>1451</v>
      </c>
      <c r="K370" s="109">
        <v>522700768</v>
      </c>
      <c r="L370" s="109" t="s">
        <v>805</v>
      </c>
    </row>
    <row r="371" spans="1:12" hidden="1" x14ac:dyDescent="0.2">
      <c r="A371" s="109">
        <v>915360394</v>
      </c>
      <c r="B371" s="109" t="s">
        <v>1452</v>
      </c>
      <c r="C371" s="109" t="s">
        <v>1453</v>
      </c>
      <c r="D371" s="109" t="s">
        <v>556</v>
      </c>
      <c r="E371" s="109" t="s">
        <v>1454</v>
      </c>
      <c r="K371" s="109">
        <v>522700768</v>
      </c>
      <c r="L371" s="109" t="s">
        <v>805</v>
      </c>
    </row>
    <row r="372" spans="1:12" hidden="1" x14ac:dyDescent="0.2">
      <c r="A372" s="109">
        <v>911092801</v>
      </c>
      <c r="B372" s="109" t="s">
        <v>1455</v>
      </c>
      <c r="C372" s="109" t="s">
        <v>1456</v>
      </c>
      <c r="D372" s="109" t="s">
        <v>549</v>
      </c>
      <c r="E372" s="109" t="s">
        <v>1457</v>
      </c>
      <c r="K372" s="109">
        <v>522700768</v>
      </c>
      <c r="L372" s="109" t="s">
        <v>805</v>
      </c>
    </row>
    <row r="373" spans="1:12" hidden="1" x14ac:dyDescent="0.2">
      <c r="A373" s="109">
        <v>910521997</v>
      </c>
      <c r="B373" s="109" t="s">
        <v>1458</v>
      </c>
      <c r="C373" s="109" t="s">
        <v>1459</v>
      </c>
      <c r="D373" s="109" t="s">
        <v>557</v>
      </c>
      <c r="E373" s="109" t="s">
        <v>1460</v>
      </c>
      <c r="K373" s="109">
        <v>522700768</v>
      </c>
      <c r="L373" s="109" t="s">
        <v>805</v>
      </c>
    </row>
    <row r="374" spans="1:12" hidden="1" x14ac:dyDescent="0.2">
      <c r="A374" s="109">
        <v>909054696</v>
      </c>
      <c r="B374" s="109" t="s">
        <v>1461</v>
      </c>
      <c r="C374" s="109" t="s">
        <v>1462</v>
      </c>
      <c r="D374" s="109" t="s">
        <v>536</v>
      </c>
      <c r="E374" s="109" t="s">
        <v>1463</v>
      </c>
      <c r="K374" s="109">
        <v>522700768</v>
      </c>
      <c r="L374" s="109" t="s">
        <v>805</v>
      </c>
    </row>
    <row r="375" spans="1:12" hidden="1" x14ac:dyDescent="0.2">
      <c r="A375" s="109">
        <v>903000088</v>
      </c>
      <c r="B375" s="109" t="s">
        <v>1464</v>
      </c>
      <c r="C375" s="109" t="s">
        <v>1465</v>
      </c>
      <c r="D375" s="109" t="s">
        <v>560</v>
      </c>
      <c r="E375" s="109" t="s">
        <v>1466</v>
      </c>
      <c r="K375" s="109">
        <v>522700768</v>
      </c>
      <c r="L375" s="109" t="s">
        <v>805</v>
      </c>
    </row>
    <row r="376" spans="1:12" hidden="1" x14ac:dyDescent="0.2">
      <c r="A376" s="109">
        <v>925014670</v>
      </c>
      <c r="B376" s="109" t="s">
        <v>424</v>
      </c>
      <c r="C376" s="109" t="s">
        <v>425</v>
      </c>
      <c r="D376" s="109" t="s">
        <v>534</v>
      </c>
      <c r="E376" s="109" t="s">
        <v>693</v>
      </c>
      <c r="K376" s="109">
        <v>522700768</v>
      </c>
      <c r="L376" s="109" t="s">
        <v>805</v>
      </c>
    </row>
    <row r="377" spans="1:12" hidden="1" x14ac:dyDescent="0.2">
      <c r="A377" s="109">
        <v>925014663</v>
      </c>
      <c r="B377" s="109" t="s">
        <v>426</v>
      </c>
      <c r="C377" s="109" t="s">
        <v>427</v>
      </c>
      <c r="D377" s="109" t="s">
        <v>534</v>
      </c>
      <c r="E377" s="109" t="s">
        <v>694</v>
      </c>
      <c r="K377" s="109">
        <v>522700768</v>
      </c>
      <c r="L377" s="109" t="s">
        <v>805</v>
      </c>
    </row>
    <row r="378" spans="1:12" hidden="1" x14ac:dyDescent="0.2">
      <c r="A378" s="109">
        <v>925014656</v>
      </c>
      <c r="B378" s="109" t="s">
        <v>428</v>
      </c>
      <c r="C378" s="109" t="s">
        <v>429</v>
      </c>
      <c r="D378" s="109" t="s">
        <v>544</v>
      </c>
      <c r="E378" s="109" t="s">
        <v>695</v>
      </c>
      <c r="K378" s="109">
        <v>522700768</v>
      </c>
      <c r="L378" s="109" t="s">
        <v>805</v>
      </c>
    </row>
    <row r="379" spans="1:12" hidden="1" x14ac:dyDescent="0.2">
      <c r="A379" s="109">
        <v>924887063</v>
      </c>
      <c r="B379" s="109" t="s">
        <v>1467</v>
      </c>
      <c r="C379" s="109" t="s">
        <v>1468</v>
      </c>
      <c r="D379" s="109" t="s">
        <v>537</v>
      </c>
      <c r="E379" s="109" t="s">
        <v>1469</v>
      </c>
      <c r="K379" s="109">
        <v>522700768</v>
      </c>
      <c r="L379" s="109" t="s">
        <v>805</v>
      </c>
    </row>
    <row r="380" spans="1:12" hidden="1" x14ac:dyDescent="0.2">
      <c r="A380" s="109">
        <v>922770444</v>
      </c>
      <c r="B380" s="109" t="s">
        <v>1470</v>
      </c>
      <c r="C380" s="109" t="s">
        <v>1471</v>
      </c>
      <c r="D380" s="109" t="s">
        <v>548</v>
      </c>
      <c r="E380" s="109" t="s">
        <v>666</v>
      </c>
      <c r="K380" s="109">
        <v>522700768</v>
      </c>
      <c r="L380" s="109" t="s">
        <v>805</v>
      </c>
    </row>
    <row r="381" spans="1:12" hidden="1" x14ac:dyDescent="0.2">
      <c r="A381" s="109">
        <v>922770436</v>
      </c>
      <c r="B381" s="109" t="s">
        <v>1472</v>
      </c>
      <c r="C381" s="109" t="s">
        <v>1473</v>
      </c>
      <c r="D381" s="109" t="s">
        <v>542</v>
      </c>
      <c r="E381" s="109" t="s">
        <v>1474</v>
      </c>
      <c r="K381" s="109">
        <v>522700768</v>
      </c>
      <c r="L381" s="109" t="s">
        <v>805</v>
      </c>
    </row>
    <row r="382" spans="1:12" hidden="1" x14ac:dyDescent="0.2">
      <c r="A382" s="109">
        <v>922770427</v>
      </c>
      <c r="B382" s="109" t="s">
        <v>1475</v>
      </c>
      <c r="C382" s="109" t="s">
        <v>1476</v>
      </c>
      <c r="D382" s="109" t="s">
        <v>544</v>
      </c>
      <c r="E382" s="109" t="s">
        <v>1387</v>
      </c>
      <c r="K382" s="109">
        <v>522700768</v>
      </c>
      <c r="L382" s="109" t="s">
        <v>805</v>
      </c>
    </row>
    <row r="383" spans="1:12" hidden="1" x14ac:dyDescent="0.2">
      <c r="A383" s="109">
        <v>916424385</v>
      </c>
      <c r="B383" s="109" t="s">
        <v>430</v>
      </c>
      <c r="C383" s="109" t="s">
        <v>431</v>
      </c>
      <c r="D383" s="109" t="s">
        <v>556</v>
      </c>
      <c r="E383" s="109" t="s">
        <v>696</v>
      </c>
      <c r="K383" s="109">
        <v>722700414</v>
      </c>
      <c r="L383" s="109" t="s">
        <v>806</v>
      </c>
    </row>
    <row r="384" spans="1:12" hidden="1" x14ac:dyDescent="0.2">
      <c r="A384" s="109">
        <v>925014106</v>
      </c>
      <c r="B384" s="109" t="s">
        <v>432</v>
      </c>
      <c r="C384" s="109" t="s">
        <v>433</v>
      </c>
      <c r="D384" s="109" t="s">
        <v>554</v>
      </c>
      <c r="E384" s="109" t="s">
        <v>697</v>
      </c>
      <c r="K384" s="109">
        <v>722700414</v>
      </c>
      <c r="L384" s="109" t="s">
        <v>806</v>
      </c>
    </row>
    <row r="385" spans="1:12" hidden="1" x14ac:dyDescent="0.2">
      <c r="A385" s="109">
        <v>921740106</v>
      </c>
      <c r="B385" s="109" t="s">
        <v>1477</v>
      </c>
      <c r="C385" s="109" t="s">
        <v>1478</v>
      </c>
      <c r="D385" s="109" t="s">
        <v>533</v>
      </c>
      <c r="E385" s="109" t="s">
        <v>1479</v>
      </c>
      <c r="K385" s="109">
        <v>722700414</v>
      </c>
      <c r="L385" s="109" t="s">
        <v>806</v>
      </c>
    </row>
    <row r="386" spans="1:12" hidden="1" x14ac:dyDescent="0.2">
      <c r="A386" s="109">
        <v>915381549</v>
      </c>
      <c r="B386" s="109" t="s">
        <v>1480</v>
      </c>
      <c r="C386" s="109" t="s">
        <v>1481</v>
      </c>
      <c r="D386" s="109" t="s">
        <v>552</v>
      </c>
      <c r="E386" s="109" t="s">
        <v>1482</v>
      </c>
      <c r="K386" s="109">
        <v>722700414</v>
      </c>
      <c r="L386" s="109" t="s">
        <v>806</v>
      </c>
    </row>
    <row r="387" spans="1:12" hidden="1" x14ac:dyDescent="0.2">
      <c r="A387" s="109">
        <v>820255985</v>
      </c>
      <c r="B387" s="109" t="s">
        <v>1483</v>
      </c>
      <c r="C387" s="109" t="s">
        <v>1484</v>
      </c>
      <c r="D387" s="109" t="s">
        <v>554</v>
      </c>
      <c r="E387" s="109" t="s">
        <v>1485</v>
      </c>
      <c r="K387" s="109">
        <v>722700414</v>
      </c>
      <c r="L387" s="109" t="s">
        <v>806</v>
      </c>
    </row>
    <row r="388" spans="1:12" hidden="1" x14ac:dyDescent="0.2">
      <c r="A388" s="109">
        <v>925014090</v>
      </c>
      <c r="B388" s="109" t="s">
        <v>434</v>
      </c>
      <c r="C388" s="109" t="s">
        <v>435</v>
      </c>
      <c r="D388" s="109" t="s">
        <v>537</v>
      </c>
      <c r="E388" s="109" t="s">
        <v>698</v>
      </c>
      <c r="K388" s="109">
        <v>722700414</v>
      </c>
      <c r="L388" s="109" t="s">
        <v>806</v>
      </c>
    </row>
    <row r="389" spans="1:12" hidden="1" x14ac:dyDescent="0.2">
      <c r="A389" s="109">
        <v>924880308</v>
      </c>
      <c r="B389" s="109" t="s">
        <v>1486</v>
      </c>
      <c r="C389" s="109" t="s">
        <v>1487</v>
      </c>
      <c r="D389" s="109" t="s">
        <v>542</v>
      </c>
      <c r="E389" s="109" t="s">
        <v>1488</v>
      </c>
      <c r="K389" s="109">
        <v>722700414</v>
      </c>
      <c r="L389" s="109" t="s">
        <v>806</v>
      </c>
    </row>
    <row r="390" spans="1:12" hidden="1" x14ac:dyDescent="0.2">
      <c r="A390" s="109">
        <v>924880297</v>
      </c>
      <c r="B390" s="109" t="s">
        <v>1489</v>
      </c>
      <c r="C390" s="109" t="s">
        <v>1490</v>
      </c>
      <c r="D390" s="109" t="s">
        <v>548</v>
      </c>
      <c r="E390" s="109" t="s">
        <v>1491</v>
      </c>
      <c r="K390" s="109">
        <v>722700414</v>
      </c>
      <c r="L390" s="109" t="s">
        <v>806</v>
      </c>
    </row>
    <row r="391" spans="1:12" hidden="1" x14ac:dyDescent="0.2">
      <c r="A391" s="109">
        <v>924880281</v>
      </c>
      <c r="B391" s="109" t="s">
        <v>1492</v>
      </c>
      <c r="C391" s="109" t="s">
        <v>1493</v>
      </c>
      <c r="D391" s="109" t="s">
        <v>534</v>
      </c>
      <c r="E391" s="109" t="s">
        <v>1494</v>
      </c>
      <c r="K391" s="109">
        <v>722700414</v>
      </c>
      <c r="L391" s="109" t="s">
        <v>806</v>
      </c>
    </row>
    <row r="392" spans="1:12" hidden="1" x14ac:dyDescent="0.2">
      <c r="A392" s="109">
        <v>925005166</v>
      </c>
      <c r="B392" s="109" t="s">
        <v>436</v>
      </c>
      <c r="C392" s="109" t="s">
        <v>437</v>
      </c>
      <c r="D392" s="109" t="s">
        <v>537</v>
      </c>
      <c r="E392" s="109" t="s">
        <v>699</v>
      </c>
      <c r="K392" s="109">
        <v>722750022</v>
      </c>
      <c r="L392" s="109" t="s">
        <v>807</v>
      </c>
    </row>
    <row r="393" spans="1:12" hidden="1" x14ac:dyDescent="0.2">
      <c r="A393" s="109">
        <v>914314849</v>
      </c>
      <c r="B393" s="109" t="s">
        <v>15</v>
      </c>
      <c r="C393" s="109" t="s">
        <v>16</v>
      </c>
      <c r="D393" s="109" t="s">
        <v>535</v>
      </c>
      <c r="E393" s="109" t="s">
        <v>700</v>
      </c>
      <c r="K393" s="109">
        <v>722750022</v>
      </c>
      <c r="L393" s="109" t="s">
        <v>807</v>
      </c>
    </row>
    <row r="394" spans="1:12" hidden="1" x14ac:dyDescent="0.2">
      <c r="A394" s="109">
        <v>906009955</v>
      </c>
      <c r="B394" s="109" t="s">
        <v>47</v>
      </c>
      <c r="C394" s="109" t="s">
        <v>48</v>
      </c>
      <c r="D394" s="109" t="s">
        <v>559</v>
      </c>
      <c r="E394" s="109" t="s">
        <v>701</v>
      </c>
      <c r="K394" s="109">
        <v>722750022</v>
      </c>
      <c r="L394" s="109" t="s">
        <v>807</v>
      </c>
    </row>
    <row r="395" spans="1:12" hidden="1" x14ac:dyDescent="0.2">
      <c r="A395" s="109">
        <v>904003998</v>
      </c>
      <c r="B395" s="109" t="s">
        <v>71</v>
      </c>
      <c r="C395" s="109" t="s">
        <v>72</v>
      </c>
      <c r="D395" s="109" t="s">
        <v>553</v>
      </c>
      <c r="E395" s="109" t="s">
        <v>702</v>
      </c>
      <c r="K395" s="109">
        <v>722750022</v>
      </c>
      <c r="L395" s="109" t="s">
        <v>807</v>
      </c>
    </row>
    <row r="396" spans="1:12" hidden="1" x14ac:dyDescent="0.2">
      <c r="A396" s="109">
        <v>903006544</v>
      </c>
      <c r="B396" s="109" t="s">
        <v>438</v>
      </c>
      <c r="C396" s="109" t="s">
        <v>439</v>
      </c>
      <c r="D396" s="109" t="s">
        <v>560</v>
      </c>
      <c r="E396" s="109" t="s">
        <v>703</v>
      </c>
      <c r="K396" s="109">
        <v>722750022</v>
      </c>
      <c r="L396" s="109" t="s">
        <v>807</v>
      </c>
    </row>
    <row r="397" spans="1:12" hidden="1" x14ac:dyDescent="0.2">
      <c r="A397" s="109">
        <v>921715261</v>
      </c>
      <c r="B397" s="109" t="s">
        <v>152</v>
      </c>
      <c r="C397" s="109" t="s">
        <v>153</v>
      </c>
      <c r="D397" s="109" t="s">
        <v>540</v>
      </c>
      <c r="E397" s="109" t="s">
        <v>704</v>
      </c>
      <c r="K397" s="109">
        <v>722750022</v>
      </c>
      <c r="L397" s="109" t="s">
        <v>807</v>
      </c>
    </row>
    <row r="398" spans="1:12" hidden="1" x14ac:dyDescent="0.2">
      <c r="A398" s="109">
        <v>916450847</v>
      </c>
      <c r="B398" s="109" t="s">
        <v>73</v>
      </c>
      <c r="C398" s="109" t="s">
        <v>74</v>
      </c>
      <c r="D398" s="109" t="s">
        <v>540</v>
      </c>
      <c r="E398" s="109" t="s">
        <v>705</v>
      </c>
      <c r="K398" s="109">
        <v>722750022</v>
      </c>
      <c r="L398" s="109" t="s">
        <v>807</v>
      </c>
    </row>
    <row r="399" spans="1:12" hidden="1" x14ac:dyDescent="0.2">
      <c r="A399" s="109">
        <v>923826881</v>
      </c>
      <c r="B399" s="109" t="s">
        <v>440</v>
      </c>
      <c r="C399" s="109" t="s">
        <v>441</v>
      </c>
      <c r="D399" s="109" t="s">
        <v>539</v>
      </c>
      <c r="E399" s="109" t="s">
        <v>706</v>
      </c>
      <c r="K399" s="109">
        <v>722750022</v>
      </c>
      <c r="L399" s="109" t="s">
        <v>807</v>
      </c>
    </row>
    <row r="400" spans="1:12" hidden="1" x14ac:dyDescent="0.2">
      <c r="A400" s="109">
        <v>921741796</v>
      </c>
      <c r="B400" s="109" t="s">
        <v>170</v>
      </c>
      <c r="C400" s="109" t="s">
        <v>171</v>
      </c>
      <c r="D400" s="109" t="s">
        <v>539</v>
      </c>
      <c r="E400" s="109" t="s">
        <v>707</v>
      </c>
      <c r="K400" s="109">
        <v>722750022</v>
      </c>
      <c r="L400" s="109" t="s">
        <v>807</v>
      </c>
    </row>
    <row r="401" spans="1:12" hidden="1" x14ac:dyDescent="0.2">
      <c r="A401" s="109">
        <v>921725107</v>
      </c>
      <c r="B401" s="109" t="s">
        <v>158</v>
      </c>
      <c r="C401" s="109" t="s">
        <v>159</v>
      </c>
      <c r="D401" s="109" t="s">
        <v>539</v>
      </c>
      <c r="E401" s="109" t="s">
        <v>708</v>
      </c>
      <c r="K401" s="109">
        <v>722750022</v>
      </c>
      <c r="L401" s="109" t="s">
        <v>807</v>
      </c>
    </row>
    <row r="402" spans="1:12" hidden="1" x14ac:dyDescent="0.2">
      <c r="A402" s="109">
        <v>917530023</v>
      </c>
      <c r="B402" s="109" t="s">
        <v>86</v>
      </c>
      <c r="C402" s="109" t="s">
        <v>87</v>
      </c>
      <c r="D402" s="109" t="s">
        <v>539</v>
      </c>
      <c r="E402" s="109" t="s">
        <v>649</v>
      </c>
      <c r="K402" s="109">
        <v>722750022</v>
      </c>
      <c r="L402" s="109" t="s">
        <v>807</v>
      </c>
    </row>
    <row r="403" spans="1:12" hidden="1" x14ac:dyDescent="0.2">
      <c r="A403" s="109">
        <v>917477770</v>
      </c>
      <c r="B403" s="109" t="s">
        <v>82</v>
      </c>
      <c r="C403" s="109" t="s">
        <v>83</v>
      </c>
      <c r="D403" s="109" t="s">
        <v>541</v>
      </c>
      <c r="E403" s="109" t="s">
        <v>709</v>
      </c>
      <c r="K403" s="109">
        <v>622700836</v>
      </c>
      <c r="L403" s="109" t="s">
        <v>808</v>
      </c>
    </row>
    <row r="404" spans="1:12" hidden="1" x14ac:dyDescent="0.2">
      <c r="A404" s="109">
        <v>916421380</v>
      </c>
      <c r="B404" s="109" t="s">
        <v>55</v>
      </c>
      <c r="C404" s="109" t="s">
        <v>56</v>
      </c>
      <c r="D404" s="109" t="s">
        <v>540</v>
      </c>
      <c r="E404" s="109" t="s">
        <v>643</v>
      </c>
      <c r="K404" s="109">
        <v>622700836</v>
      </c>
      <c r="L404" s="109" t="s">
        <v>808</v>
      </c>
    </row>
    <row r="405" spans="1:12" hidden="1" x14ac:dyDescent="0.2">
      <c r="A405" s="109">
        <v>914327777</v>
      </c>
      <c r="B405" s="109" t="s">
        <v>61</v>
      </c>
      <c r="C405" s="109" t="s">
        <v>62</v>
      </c>
      <c r="D405" s="109" t="s">
        <v>535</v>
      </c>
      <c r="E405" s="109" t="s">
        <v>710</v>
      </c>
      <c r="K405" s="109">
        <v>722700607</v>
      </c>
      <c r="L405" s="109" t="s">
        <v>809</v>
      </c>
    </row>
    <row r="406" spans="1:12" hidden="1" x14ac:dyDescent="0.2">
      <c r="A406" s="109">
        <v>921742157</v>
      </c>
      <c r="B406" s="109" t="s">
        <v>442</v>
      </c>
      <c r="C406" s="109" t="s">
        <v>443</v>
      </c>
      <c r="D406" s="109" t="s">
        <v>537</v>
      </c>
      <c r="E406" s="109" t="s">
        <v>711</v>
      </c>
      <c r="K406" s="109">
        <v>722700607</v>
      </c>
      <c r="L406" s="109" t="s">
        <v>809</v>
      </c>
    </row>
    <row r="407" spans="1:12" hidden="1" x14ac:dyDescent="0.2">
      <c r="A407" s="109">
        <v>923842663</v>
      </c>
      <c r="B407" s="109" t="s">
        <v>444</v>
      </c>
      <c r="C407" s="109" t="s">
        <v>445</v>
      </c>
      <c r="D407" s="109" t="s">
        <v>538</v>
      </c>
      <c r="E407" s="109" t="s">
        <v>712</v>
      </c>
      <c r="K407" s="109">
        <v>722700607</v>
      </c>
      <c r="L407" s="109" t="s">
        <v>809</v>
      </c>
    </row>
    <row r="408" spans="1:12" hidden="1" x14ac:dyDescent="0.2">
      <c r="A408" s="109">
        <v>922794222</v>
      </c>
      <c r="B408" s="109" t="s">
        <v>200</v>
      </c>
      <c r="C408" s="109" t="s">
        <v>201</v>
      </c>
      <c r="D408" s="109" t="s">
        <v>537</v>
      </c>
      <c r="E408" s="109" t="s">
        <v>713</v>
      </c>
      <c r="K408" s="109">
        <v>722700607</v>
      </c>
      <c r="L408" s="109" t="s">
        <v>809</v>
      </c>
    </row>
    <row r="409" spans="1:12" hidden="1" x14ac:dyDescent="0.2">
      <c r="A409" s="109">
        <v>910521839</v>
      </c>
      <c r="B409" s="109" t="s">
        <v>1495</v>
      </c>
      <c r="C409" s="109" t="s">
        <v>1496</v>
      </c>
      <c r="D409" s="109" t="s">
        <v>1497</v>
      </c>
      <c r="E409" s="109" t="s">
        <v>1498</v>
      </c>
      <c r="K409" s="109">
        <v>722700607</v>
      </c>
      <c r="L409" s="109" t="s">
        <v>809</v>
      </c>
    </row>
    <row r="410" spans="1:12" hidden="1" x14ac:dyDescent="0.2">
      <c r="A410" s="109">
        <v>909007476</v>
      </c>
      <c r="B410" s="109" t="s">
        <v>938</v>
      </c>
      <c r="C410" s="109" t="s">
        <v>939</v>
      </c>
      <c r="D410" s="109" t="s">
        <v>546</v>
      </c>
      <c r="E410" s="109" t="s">
        <v>940</v>
      </c>
      <c r="K410" s="109">
        <v>722700607</v>
      </c>
      <c r="L410" s="109" t="s">
        <v>809</v>
      </c>
    </row>
    <row r="411" spans="1:12" hidden="1" x14ac:dyDescent="0.2">
      <c r="A411" s="109">
        <v>921740116</v>
      </c>
      <c r="B411" s="109" t="s">
        <v>165</v>
      </c>
      <c r="C411" s="109" t="s">
        <v>166</v>
      </c>
      <c r="D411" s="109" t="s">
        <v>540</v>
      </c>
      <c r="E411" s="109" t="s">
        <v>775</v>
      </c>
      <c r="K411" s="109">
        <v>722700607</v>
      </c>
      <c r="L411" s="109" t="s">
        <v>809</v>
      </c>
    </row>
    <row r="412" spans="1:12" hidden="1" x14ac:dyDescent="0.2">
      <c r="A412" s="109">
        <v>920688006</v>
      </c>
      <c r="B412" s="109" t="s">
        <v>1499</v>
      </c>
      <c r="C412" s="109" t="s">
        <v>1500</v>
      </c>
      <c r="D412" s="109" t="s">
        <v>539</v>
      </c>
      <c r="E412" s="109" t="s">
        <v>1501</v>
      </c>
      <c r="K412" s="109">
        <v>722700607</v>
      </c>
      <c r="L412" s="109" t="s">
        <v>809</v>
      </c>
    </row>
    <row r="413" spans="1:12" hidden="1" x14ac:dyDescent="0.2">
      <c r="A413" s="109">
        <v>920683776</v>
      </c>
      <c r="B413" s="109" t="s">
        <v>123</v>
      </c>
      <c r="C413" s="109" t="s">
        <v>124</v>
      </c>
      <c r="D413" s="109" t="s">
        <v>541</v>
      </c>
      <c r="E413" s="109" t="s">
        <v>722</v>
      </c>
      <c r="K413" s="109">
        <v>722700607</v>
      </c>
      <c r="L413" s="109" t="s">
        <v>809</v>
      </c>
    </row>
    <row r="414" spans="1:12" hidden="1" x14ac:dyDescent="0.2">
      <c r="A414" s="109">
        <v>919648505</v>
      </c>
      <c r="B414" s="109" t="s">
        <v>1502</v>
      </c>
      <c r="C414" s="109" t="s">
        <v>1503</v>
      </c>
      <c r="D414" s="109" t="s">
        <v>539</v>
      </c>
      <c r="E414" s="109" t="s">
        <v>1504</v>
      </c>
      <c r="K414" s="109">
        <v>722700607</v>
      </c>
      <c r="L414" s="109" t="s">
        <v>809</v>
      </c>
    </row>
    <row r="415" spans="1:12" hidden="1" x14ac:dyDescent="0.2">
      <c r="A415" s="109">
        <v>918563163</v>
      </c>
      <c r="B415" s="109" t="s">
        <v>90</v>
      </c>
      <c r="C415" s="109" t="s">
        <v>91</v>
      </c>
      <c r="D415" s="109" t="s">
        <v>539</v>
      </c>
      <c r="E415" s="109" t="s">
        <v>776</v>
      </c>
      <c r="K415" s="109">
        <v>722700607</v>
      </c>
      <c r="L415" s="109" t="s">
        <v>809</v>
      </c>
    </row>
    <row r="416" spans="1:12" hidden="1" x14ac:dyDescent="0.2">
      <c r="A416" s="109">
        <v>914327749</v>
      </c>
      <c r="B416" s="109" t="s">
        <v>1505</v>
      </c>
      <c r="C416" s="109" t="s">
        <v>1506</v>
      </c>
      <c r="D416" s="109" t="s">
        <v>561</v>
      </c>
      <c r="E416" s="109" t="s">
        <v>1507</v>
      </c>
      <c r="K416" s="109">
        <v>722700607</v>
      </c>
      <c r="L416" s="109" t="s">
        <v>809</v>
      </c>
    </row>
    <row r="417" spans="1:12" hidden="1" x14ac:dyDescent="0.2">
      <c r="A417" s="109">
        <v>919616072</v>
      </c>
      <c r="B417" s="109" t="s">
        <v>99</v>
      </c>
      <c r="C417" s="109" t="s">
        <v>100</v>
      </c>
      <c r="D417" s="109" t="s">
        <v>540</v>
      </c>
      <c r="E417" s="109" t="s">
        <v>654</v>
      </c>
      <c r="K417" s="109">
        <v>722700298</v>
      </c>
      <c r="L417" s="109" t="s">
        <v>810</v>
      </c>
    </row>
    <row r="418" spans="1:12" hidden="1" x14ac:dyDescent="0.2">
      <c r="A418" s="109">
        <v>916442705</v>
      </c>
      <c r="B418" s="109" t="s">
        <v>1508</v>
      </c>
      <c r="C418" s="109" t="s">
        <v>1509</v>
      </c>
      <c r="D418" s="109" t="s">
        <v>550</v>
      </c>
      <c r="E418" s="109" t="s">
        <v>1510</v>
      </c>
      <c r="K418" s="109">
        <v>722700298</v>
      </c>
      <c r="L418" s="109" t="s">
        <v>810</v>
      </c>
    </row>
    <row r="419" spans="1:12" hidden="1" x14ac:dyDescent="0.2">
      <c r="A419" s="109">
        <v>910522953</v>
      </c>
      <c r="B419" s="109" t="s">
        <v>1511</v>
      </c>
      <c r="C419" s="109" t="s">
        <v>1512</v>
      </c>
      <c r="D419" s="109" t="s">
        <v>546</v>
      </c>
      <c r="E419" s="109" t="s">
        <v>1513</v>
      </c>
      <c r="K419" s="109">
        <v>722700298</v>
      </c>
      <c r="L419" s="109" t="s">
        <v>810</v>
      </c>
    </row>
    <row r="420" spans="1:12" hidden="1" x14ac:dyDescent="0.2">
      <c r="A420" s="109">
        <v>915380801</v>
      </c>
      <c r="B420" s="109" t="s">
        <v>446</v>
      </c>
      <c r="C420" s="109" t="s">
        <v>63</v>
      </c>
      <c r="D420" s="109" t="s">
        <v>550</v>
      </c>
      <c r="E420" s="109" t="s">
        <v>714</v>
      </c>
      <c r="K420" s="109">
        <v>722700298</v>
      </c>
      <c r="L420" s="109" t="s">
        <v>810</v>
      </c>
    </row>
    <row r="421" spans="1:12" hidden="1" x14ac:dyDescent="0.2">
      <c r="A421" s="109">
        <v>915369173</v>
      </c>
      <c r="B421" s="109" t="s">
        <v>1514</v>
      </c>
      <c r="C421" s="109" t="s">
        <v>1515</v>
      </c>
      <c r="D421" s="109" t="s">
        <v>549</v>
      </c>
      <c r="E421" s="109" t="s">
        <v>1516</v>
      </c>
      <c r="K421" s="109">
        <v>722700298</v>
      </c>
      <c r="L421" s="109" t="s">
        <v>810</v>
      </c>
    </row>
    <row r="422" spans="1:12" hidden="1" x14ac:dyDescent="0.2">
      <c r="A422" s="109">
        <v>912199104</v>
      </c>
      <c r="B422" s="109" t="s">
        <v>1517</v>
      </c>
      <c r="C422" s="109" t="s">
        <v>1518</v>
      </c>
      <c r="D422" s="109" t="s">
        <v>549</v>
      </c>
      <c r="E422" s="109" t="s">
        <v>1519</v>
      </c>
      <c r="K422" s="109">
        <v>722700298</v>
      </c>
      <c r="L422" s="109" t="s">
        <v>810</v>
      </c>
    </row>
    <row r="423" spans="1:12" hidden="1" x14ac:dyDescent="0.2">
      <c r="A423" s="109">
        <v>911126073</v>
      </c>
      <c r="B423" s="109" t="s">
        <v>178</v>
      </c>
      <c r="C423" s="109" t="s">
        <v>179</v>
      </c>
      <c r="D423" s="109" t="s">
        <v>552</v>
      </c>
      <c r="E423" s="109" t="s">
        <v>715</v>
      </c>
      <c r="K423" s="109">
        <v>722700298</v>
      </c>
      <c r="L423" s="109" t="s">
        <v>810</v>
      </c>
    </row>
    <row r="424" spans="1:12" hidden="1" x14ac:dyDescent="0.2">
      <c r="A424" s="109">
        <v>907024145</v>
      </c>
      <c r="B424" s="109" t="s">
        <v>1520</v>
      </c>
      <c r="C424" s="109" t="s">
        <v>1521</v>
      </c>
      <c r="D424" s="109" t="s">
        <v>1003</v>
      </c>
      <c r="E424" s="109" t="s">
        <v>1522</v>
      </c>
      <c r="K424" s="109">
        <v>722700298</v>
      </c>
      <c r="L424" s="109" t="s">
        <v>810</v>
      </c>
    </row>
    <row r="425" spans="1:12" hidden="1" x14ac:dyDescent="0.2">
      <c r="A425" s="109">
        <v>909004619</v>
      </c>
      <c r="B425" s="109" t="s">
        <v>1523</v>
      </c>
      <c r="C425" s="109" t="s">
        <v>1524</v>
      </c>
      <c r="D425" s="109" t="s">
        <v>1525</v>
      </c>
      <c r="E425" s="109" t="s">
        <v>1526</v>
      </c>
      <c r="K425" s="109">
        <v>722700298</v>
      </c>
      <c r="L425" s="109" t="s">
        <v>810</v>
      </c>
    </row>
    <row r="426" spans="1:12" hidden="1" x14ac:dyDescent="0.2">
      <c r="A426" s="109">
        <v>919616423</v>
      </c>
      <c r="B426" s="109" t="s">
        <v>101</v>
      </c>
      <c r="C426" s="109" t="s">
        <v>102</v>
      </c>
      <c r="D426" s="109" t="s">
        <v>540</v>
      </c>
      <c r="E426" s="109" t="s">
        <v>655</v>
      </c>
      <c r="K426" s="109">
        <v>722700298</v>
      </c>
      <c r="L426" s="109" t="s">
        <v>810</v>
      </c>
    </row>
    <row r="427" spans="1:12" hidden="1" x14ac:dyDescent="0.2">
      <c r="A427" s="109">
        <v>917514383</v>
      </c>
      <c r="B427" s="109" t="s">
        <v>84</v>
      </c>
      <c r="C427" s="109" t="s">
        <v>85</v>
      </c>
      <c r="D427" s="109" t="s">
        <v>541</v>
      </c>
      <c r="E427" s="109" t="s">
        <v>716</v>
      </c>
      <c r="K427" s="109">
        <v>722700298</v>
      </c>
      <c r="L427" s="109" t="s">
        <v>810</v>
      </c>
    </row>
    <row r="428" spans="1:12" hidden="1" x14ac:dyDescent="0.2">
      <c r="A428" s="109">
        <v>919647493</v>
      </c>
      <c r="B428" s="109" t="s">
        <v>1143</v>
      </c>
      <c r="C428" s="109" t="s">
        <v>1144</v>
      </c>
      <c r="D428" s="109" t="s">
        <v>541</v>
      </c>
      <c r="E428" s="109" t="s">
        <v>1145</v>
      </c>
      <c r="K428" s="109">
        <v>722700298</v>
      </c>
      <c r="L428" s="109" t="s">
        <v>810</v>
      </c>
    </row>
    <row r="429" spans="1:12" hidden="1" x14ac:dyDescent="0.2">
      <c r="A429" s="109">
        <v>918575742</v>
      </c>
      <c r="B429" s="109" t="s">
        <v>1160</v>
      </c>
      <c r="C429" s="109" t="s">
        <v>1161</v>
      </c>
      <c r="D429" s="109" t="s">
        <v>535</v>
      </c>
      <c r="E429" s="109" t="s">
        <v>1162</v>
      </c>
      <c r="K429" s="109">
        <v>722700298</v>
      </c>
      <c r="L429" s="109" t="s">
        <v>810</v>
      </c>
    </row>
    <row r="430" spans="1:12" hidden="1" x14ac:dyDescent="0.2">
      <c r="A430" s="109">
        <v>916440107</v>
      </c>
      <c r="B430" s="109" t="s">
        <v>1166</v>
      </c>
      <c r="C430" s="109" t="s">
        <v>1167</v>
      </c>
      <c r="D430" s="109" t="s">
        <v>535</v>
      </c>
      <c r="E430" s="109" t="s">
        <v>1168</v>
      </c>
      <c r="K430" s="109">
        <v>722700298</v>
      </c>
      <c r="L430" s="109" t="s">
        <v>810</v>
      </c>
    </row>
    <row r="431" spans="1:12" hidden="1" x14ac:dyDescent="0.2">
      <c r="A431" s="109">
        <v>915357499</v>
      </c>
      <c r="B431" s="109" t="s">
        <v>1169</v>
      </c>
      <c r="C431" s="109" t="s">
        <v>1170</v>
      </c>
      <c r="D431" s="109" t="s">
        <v>535</v>
      </c>
      <c r="E431" s="109" t="s">
        <v>1171</v>
      </c>
      <c r="K431" s="109">
        <v>722700298</v>
      </c>
      <c r="L431" s="109" t="s">
        <v>810</v>
      </c>
    </row>
    <row r="432" spans="1:12" hidden="1" x14ac:dyDescent="0.2">
      <c r="A432" s="109">
        <v>925011815</v>
      </c>
      <c r="B432" s="109" t="s">
        <v>447</v>
      </c>
      <c r="C432" s="109" t="s">
        <v>448</v>
      </c>
      <c r="D432" s="109" t="s">
        <v>538</v>
      </c>
      <c r="E432" s="109" t="s">
        <v>717</v>
      </c>
      <c r="K432" s="109">
        <v>722700612</v>
      </c>
      <c r="L432" s="109" t="s">
        <v>811</v>
      </c>
    </row>
    <row r="433" spans="1:12" hidden="1" x14ac:dyDescent="0.2">
      <c r="A433" s="109">
        <v>925011808</v>
      </c>
      <c r="B433" s="109" t="s">
        <v>449</v>
      </c>
      <c r="C433" s="109" t="s">
        <v>450</v>
      </c>
      <c r="D433" s="109" t="s">
        <v>537</v>
      </c>
      <c r="E433" s="109" t="s">
        <v>718</v>
      </c>
      <c r="K433" s="109">
        <v>722700612</v>
      </c>
      <c r="L433" s="109" t="s">
        <v>811</v>
      </c>
    </row>
    <row r="434" spans="1:12" hidden="1" x14ac:dyDescent="0.2">
      <c r="A434" s="109">
        <v>925011518</v>
      </c>
      <c r="B434" s="109" t="s">
        <v>451</v>
      </c>
      <c r="C434" s="109" t="s">
        <v>452</v>
      </c>
      <c r="D434" s="109" t="s">
        <v>535</v>
      </c>
      <c r="E434" s="109" t="s">
        <v>719</v>
      </c>
      <c r="K434" s="109">
        <v>722700469</v>
      </c>
      <c r="L434" s="109" t="s">
        <v>812</v>
      </c>
    </row>
    <row r="435" spans="1:12" hidden="1" x14ac:dyDescent="0.2">
      <c r="A435" s="109">
        <v>807001679</v>
      </c>
      <c r="B435" s="109" t="s">
        <v>453</v>
      </c>
      <c r="C435" s="109" t="s">
        <v>454</v>
      </c>
      <c r="D435" s="109" t="s">
        <v>551</v>
      </c>
      <c r="E435" s="109" t="s">
        <v>720</v>
      </c>
      <c r="K435" s="109">
        <v>722700597</v>
      </c>
      <c r="L435" s="109" t="s">
        <v>813</v>
      </c>
    </row>
    <row r="436" spans="1:12" hidden="1" x14ac:dyDescent="0.2">
      <c r="A436" s="109">
        <v>823317327</v>
      </c>
      <c r="B436" s="109" t="s">
        <v>455</v>
      </c>
      <c r="C436" s="109" t="s">
        <v>456</v>
      </c>
      <c r="D436" s="109" t="s">
        <v>561</v>
      </c>
      <c r="E436" s="109" t="s">
        <v>721</v>
      </c>
      <c r="K436" s="109">
        <v>722700597</v>
      </c>
      <c r="L436" s="109" t="s">
        <v>813</v>
      </c>
    </row>
    <row r="437" spans="1:12" hidden="1" x14ac:dyDescent="0.2">
      <c r="A437" s="109">
        <v>824326411</v>
      </c>
      <c r="B437" s="109" t="s">
        <v>1527</v>
      </c>
      <c r="C437" s="109" t="s">
        <v>1528</v>
      </c>
      <c r="D437" s="109" t="s">
        <v>561</v>
      </c>
      <c r="E437" s="109" t="s">
        <v>1529</v>
      </c>
      <c r="K437" s="109">
        <v>722700597</v>
      </c>
      <c r="L437" s="109" t="s">
        <v>813</v>
      </c>
    </row>
    <row r="438" spans="1:12" hidden="1" x14ac:dyDescent="0.2">
      <c r="A438" s="109">
        <v>824326404</v>
      </c>
      <c r="B438" s="109" t="s">
        <v>1530</v>
      </c>
      <c r="C438" s="109" t="s">
        <v>1531</v>
      </c>
      <c r="D438" s="109" t="s">
        <v>561</v>
      </c>
      <c r="E438" s="109" t="s">
        <v>1532</v>
      </c>
      <c r="K438" s="109">
        <v>722700597</v>
      </c>
      <c r="L438" s="109" t="s">
        <v>813</v>
      </c>
    </row>
    <row r="439" spans="1:12" hidden="1" x14ac:dyDescent="0.2">
      <c r="A439" s="109">
        <v>920683776</v>
      </c>
      <c r="B439" s="109" t="s">
        <v>123</v>
      </c>
      <c r="C439" s="109" t="s">
        <v>124</v>
      </c>
      <c r="D439" s="109" t="s">
        <v>541</v>
      </c>
      <c r="E439" s="109" t="s">
        <v>722</v>
      </c>
      <c r="K439" s="109">
        <v>722750017</v>
      </c>
      <c r="L439" s="109" t="s">
        <v>814</v>
      </c>
    </row>
    <row r="440" spans="1:12" hidden="1" x14ac:dyDescent="0.2">
      <c r="A440" s="109">
        <v>925005029</v>
      </c>
      <c r="B440" s="109" t="s">
        <v>457</v>
      </c>
      <c r="C440" s="109" t="s">
        <v>458</v>
      </c>
      <c r="D440" s="109" t="s">
        <v>540</v>
      </c>
      <c r="E440" s="109" t="s">
        <v>723</v>
      </c>
      <c r="K440" s="109">
        <v>722750017</v>
      </c>
      <c r="L440" s="109" t="s">
        <v>814</v>
      </c>
    </row>
    <row r="441" spans="1:12" hidden="1" x14ac:dyDescent="0.2">
      <c r="A441" s="109">
        <v>906009955</v>
      </c>
      <c r="B441" s="109" t="s">
        <v>47</v>
      </c>
      <c r="C441" s="109" t="s">
        <v>48</v>
      </c>
      <c r="D441" s="109" t="s">
        <v>559</v>
      </c>
      <c r="E441" s="109" t="s">
        <v>701</v>
      </c>
      <c r="K441" s="109">
        <v>722750022</v>
      </c>
      <c r="L441" s="109" t="s">
        <v>807</v>
      </c>
    </row>
    <row r="442" spans="1:12" hidden="1" x14ac:dyDescent="0.2">
      <c r="A442" s="109">
        <v>904003998</v>
      </c>
      <c r="B442" s="109" t="s">
        <v>71</v>
      </c>
      <c r="C442" s="109" t="s">
        <v>72</v>
      </c>
      <c r="D442" s="109" t="s">
        <v>553</v>
      </c>
      <c r="E442" s="109" t="s">
        <v>702</v>
      </c>
      <c r="K442" s="109">
        <v>722750022</v>
      </c>
      <c r="L442" s="109" t="s">
        <v>807</v>
      </c>
    </row>
    <row r="443" spans="1:12" hidden="1" x14ac:dyDescent="0.2">
      <c r="A443" s="109">
        <v>903006544</v>
      </c>
      <c r="B443" s="109" t="s">
        <v>438</v>
      </c>
      <c r="C443" s="109" t="s">
        <v>439</v>
      </c>
      <c r="D443" s="109" t="s">
        <v>560</v>
      </c>
      <c r="E443" s="109" t="s">
        <v>703</v>
      </c>
      <c r="K443" s="109">
        <v>722750022</v>
      </c>
      <c r="L443" s="109" t="s">
        <v>807</v>
      </c>
    </row>
    <row r="444" spans="1:12" hidden="1" x14ac:dyDescent="0.2">
      <c r="A444" s="109">
        <v>925005166</v>
      </c>
      <c r="B444" s="109" t="s">
        <v>436</v>
      </c>
      <c r="C444" s="109" t="s">
        <v>437</v>
      </c>
      <c r="D444" s="109" t="s">
        <v>537</v>
      </c>
      <c r="E444" s="109" t="s">
        <v>699</v>
      </c>
      <c r="K444" s="109">
        <v>722750022</v>
      </c>
      <c r="L444" s="109" t="s">
        <v>807</v>
      </c>
    </row>
    <row r="445" spans="1:12" hidden="1" x14ac:dyDescent="0.2">
      <c r="A445" s="109">
        <v>923826881</v>
      </c>
      <c r="B445" s="109" t="s">
        <v>440</v>
      </c>
      <c r="C445" s="109" t="s">
        <v>441</v>
      </c>
      <c r="D445" s="109" t="s">
        <v>539</v>
      </c>
      <c r="E445" s="109" t="s">
        <v>706</v>
      </c>
      <c r="K445" s="109">
        <v>722750022</v>
      </c>
      <c r="L445" s="109" t="s">
        <v>807</v>
      </c>
    </row>
    <row r="446" spans="1:12" hidden="1" x14ac:dyDescent="0.2">
      <c r="A446" s="109">
        <v>921741796</v>
      </c>
      <c r="B446" s="109" t="s">
        <v>170</v>
      </c>
      <c r="C446" s="109" t="s">
        <v>171</v>
      </c>
      <c r="D446" s="109" t="s">
        <v>539</v>
      </c>
      <c r="E446" s="109" t="s">
        <v>707</v>
      </c>
      <c r="K446" s="109">
        <v>722750022</v>
      </c>
      <c r="L446" s="109" t="s">
        <v>807</v>
      </c>
    </row>
    <row r="447" spans="1:12" hidden="1" x14ac:dyDescent="0.2">
      <c r="A447" s="109">
        <v>921725107</v>
      </c>
      <c r="B447" s="109" t="s">
        <v>158</v>
      </c>
      <c r="C447" s="109" t="s">
        <v>159</v>
      </c>
      <c r="D447" s="109" t="s">
        <v>539</v>
      </c>
      <c r="E447" s="109" t="s">
        <v>708</v>
      </c>
      <c r="K447" s="109">
        <v>722750022</v>
      </c>
      <c r="L447" s="109" t="s">
        <v>807</v>
      </c>
    </row>
    <row r="448" spans="1:12" hidden="1" x14ac:dyDescent="0.2">
      <c r="A448" s="109">
        <v>917530023</v>
      </c>
      <c r="B448" s="109" t="s">
        <v>86</v>
      </c>
      <c r="C448" s="109" t="s">
        <v>87</v>
      </c>
      <c r="D448" s="109" t="s">
        <v>539</v>
      </c>
      <c r="E448" s="109" t="s">
        <v>649</v>
      </c>
      <c r="K448" s="109">
        <v>722750022</v>
      </c>
      <c r="L448" s="109" t="s">
        <v>807</v>
      </c>
    </row>
    <row r="449" spans="1:12" hidden="1" x14ac:dyDescent="0.2">
      <c r="A449" s="109">
        <v>905004298</v>
      </c>
      <c r="B449" s="109" t="s">
        <v>1533</v>
      </c>
      <c r="C449" s="109" t="s">
        <v>1534</v>
      </c>
      <c r="D449" s="109" t="s">
        <v>1525</v>
      </c>
      <c r="E449" s="109" t="s">
        <v>1535</v>
      </c>
      <c r="K449" s="109">
        <v>722700550</v>
      </c>
      <c r="L449" s="109" t="s">
        <v>786</v>
      </c>
    </row>
    <row r="450" spans="1:12" hidden="1" x14ac:dyDescent="0.2">
      <c r="A450" s="109">
        <v>911123736</v>
      </c>
      <c r="B450" s="109" t="s">
        <v>1536</v>
      </c>
      <c r="C450" s="109" t="s">
        <v>1537</v>
      </c>
      <c r="D450" s="109" t="s">
        <v>536</v>
      </c>
      <c r="E450" s="109" t="s">
        <v>1538</v>
      </c>
      <c r="K450" s="109">
        <v>722700550</v>
      </c>
      <c r="L450" s="109" t="s">
        <v>786</v>
      </c>
    </row>
    <row r="451" spans="1:12" hidden="1" x14ac:dyDescent="0.2">
      <c r="A451" s="109">
        <v>923833259</v>
      </c>
      <c r="B451" s="109" t="s">
        <v>1539</v>
      </c>
      <c r="C451" s="109" t="s">
        <v>1540</v>
      </c>
      <c r="D451" s="109" t="s">
        <v>551</v>
      </c>
      <c r="E451" s="109" t="s">
        <v>1541</v>
      </c>
      <c r="K451" s="109">
        <v>722700550</v>
      </c>
      <c r="L451" s="109" t="s">
        <v>786</v>
      </c>
    </row>
    <row r="452" spans="1:12" hidden="1" x14ac:dyDescent="0.2">
      <c r="A452" s="109">
        <v>925010672</v>
      </c>
      <c r="B452" s="109" t="s">
        <v>459</v>
      </c>
      <c r="C452" s="109" t="s">
        <v>460</v>
      </c>
      <c r="D452" s="109" t="s">
        <v>545</v>
      </c>
      <c r="E452" s="109" t="s">
        <v>724</v>
      </c>
      <c r="K452" s="109">
        <v>722700550</v>
      </c>
      <c r="L452" s="109" t="s">
        <v>786</v>
      </c>
    </row>
    <row r="453" spans="1:12" hidden="1" x14ac:dyDescent="0.2">
      <c r="A453" s="109">
        <v>925010665</v>
      </c>
      <c r="B453" s="109" t="s">
        <v>461</v>
      </c>
      <c r="C453" s="109" t="s">
        <v>462</v>
      </c>
      <c r="D453" s="109" t="s">
        <v>545</v>
      </c>
      <c r="E453" s="109" t="s">
        <v>725</v>
      </c>
      <c r="K453" s="109">
        <v>722700550</v>
      </c>
      <c r="L453" s="109" t="s">
        <v>786</v>
      </c>
    </row>
    <row r="454" spans="1:12" hidden="1" x14ac:dyDescent="0.2">
      <c r="A454" s="109">
        <v>925010658</v>
      </c>
      <c r="B454" s="109" t="s">
        <v>463</v>
      </c>
      <c r="C454" s="109" t="s">
        <v>464</v>
      </c>
      <c r="D454" s="109" t="s">
        <v>534</v>
      </c>
      <c r="E454" s="109" t="s">
        <v>726</v>
      </c>
      <c r="K454" s="109">
        <v>722700550</v>
      </c>
      <c r="L454" s="109" t="s">
        <v>786</v>
      </c>
    </row>
    <row r="455" spans="1:12" hidden="1" x14ac:dyDescent="0.2">
      <c r="A455" s="109">
        <v>925010641</v>
      </c>
      <c r="B455" s="109" t="s">
        <v>465</v>
      </c>
      <c r="C455" s="109" t="s">
        <v>466</v>
      </c>
      <c r="D455" s="109" t="s">
        <v>545</v>
      </c>
      <c r="E455" s="109" t="s">
        <v>727</v>
      </c>
      <c r="K455" s="109">
        <v>722700550</v>
      </c>
      <c r="L455" s="109" t="s">
        <v>786</v>
      </c>
    </row>
    <row r="456" spans="1:12" hidden="1" x14ac:dyDescent="0.2">
      <c r="A456" s="109">
        <v>925010634</v>
      </c>
      <c r="B456" s="109" t="s">
        <v>467</v>
      </c>
      <c r="C456" s="109" t="s">
        <v>468</v>
      </c>
      <c r="D456" s="109" t="s">
        <v>545</v>
      </c>
      <c r="E456" s="109" t="s">
        <v>728</v>
      </c>
      <c r="K456" s="109">
        <v>722700550</v>
      </c>
      <c r="L456" s="109" t="s">
        <v>786</v>
      </c>
    </row>
    <row r="457" spans="1:12" hidden="1" x14ac:dyDescent="0.2">
      <c r="A457" s="109">
        <v>925010627</v>
      </c>
      <c r="B457" s="109" t="s">
        <v>469</v>
      </c>
      <c r="C457" s="109" t="s">
        <v>470</v>
      </c>
      <c r="D457" s="109" t="s">
        <v>544</v>
      </c>
      <c r="E457" s="109" t="s">
        <v>729</v>
      </c>
      <c r="K457" s="109">
        <v>722700550</v>
      </c>
      <c r="L457" s="109" t="s">
        <v>786</v>
      </c>
    </row>
    <row r="458" spans="1:12" hidden="1" x14ac:dyDescent="0.2">
      <c r="A458" s="109">
        <v>925010610</v>
      </c>
      <c r="B458" s="109" t="s">
        <v>471</v>
      </c>
      <c r="C458" s="109" t="s">
        <v>472</v>
      </c>
      <c r="D458" s="109" t="s">
        <v>534</v>
      </c>
      <c r="E458" s="109" t="s">
        <v>730</v>
      </c>
      <c r="K458" s="109">
        <v>722700550</v>
      </c>
      <c r="L458" s="109" t="s">
        <v>786</v>
      </c>
    </row>
    <row r="459" spans="1:12" hidden="1" x14ac:dyDescent="0.2">
      <c r="A459" s="109">
        <v>925010603</v>
      </c>
      <c r="B459" s="109" t="s">
        <v>473</v>
      </c>
      <c r="C459" s="109" t="s">
        <v>474</v>
      </c>
      <c r="D459" s="109" t="s">
        <v>548</v>
      </c>
      <c r="E459" s="109" t="s">
        <v>731</v>
      </c>
      <c r="K459" s="109">
        <v>722700550</v>
      </c>
      <c r="L459" s="109" t="s">
        <v>786</v>
      </c>
    </row>
    <row r="460" spans="1:12" hidden="1" x14ac:dyDescent="0.2">
      <c r="A460" s="109">
        <v>925010597</v>
      </c>
      <c r="B460" s="109" t="s">
        <v>475</v>
      </c>
      <c r="C460" s="109" t="s">
        <v>476</v>
      </c>
      <c r="D460" s="109" t="s">
        <v>548</v>
      </c>
      <c r="E460" s="109" t="s">
        <v>732</v>
      </c>
      <c r="K460" s="109">
        <v>722700550</v>
      </c>
      <c r="L460" s="109" t="s">
        <v>786</v>
      </c>
    </row>
    <row r="461" spans="1:12" hidden="1" x14ac:dyDescent="0.2">
      <c r="A461" s="109">
        <v>923833357</v>
      </c>
      <c r="B461" s="109" t="s">
        <v>477</v>
      </c>
      <c r="C461" s="109" t="s">
        <v>478</v>
      </c>
      <c r="D461" s="109" t="s">
        <v>542</v>
      </c>
      <c r="E461" s="109" t="s">
        <v>733</v>
      </c>
      <c r="K461" s="109">
        <v>722700550</v>
      </c>
      <c r="L461" s="109" t="s">
        <v>786</v>
      </c>
    </row>
    <row r="462" spans="1:12" hidden="1" x14ac:dyDescent="0.2">
      <c r="A462" s="109">
        <v>924871749</v>
      </c>
      <c r="B462" s="109" t="s">
        <v>1542</v>
      </c>
      <c r="C462" s="109" t="s">
        <v>1543</v>
      </c>
      <c r="D462" s="109" t="s">
        <v>548</v>
      </c>
      <c r="E462" s="109" t="s">
        <v>1544</v>
      </c>
      <c r="K462" s="109">
        <v>722700550</v>
      </c>
      <c r="L462" s="109" t="s">
        <v>786</v>
      </c>
    </row>
    <row r="463" spans="1:12" hidden="1" x14ac:dyDescent="0.2">
      <c r="A463" s="109">
        <v>924871733</v>
      </c>
      <c r="B463" s="109" t="s">
        <v>1545</v>
      </c>
      <c r="C463" s="109" t="s">
        <v>1546</v>
      </c>
      <c r="D463" s="109" t="s">
        <v>534</v>
      </c>
      <c r="E463" s="109" t="s">
        <v>1547</v>
      </c>
      <c r="K463" s="109">
        <v>722700550</v>
      </c>
      <c r="L463" s="109" t="s">
        <v>786</v>
      </c>
    </row>
    <row r="464" spans="1:12" hidden="1" x14ac:dyDescent="0.2">
      <c r="A464" s="109">
        <v>924871727</v>
      </c>
      <c r="B464" s="109" t="s">
        <v>1548</v>
      </c>
      <c r="C464" s="109" t="s">
        <v>1549</v>
      </c>
      <c r="D464" s="109" t="s">
        <v>538</v>
      </c>
      <c r="E464" s="109" t="s">
        <v>1550</v>
      </c>
      <c r="K464" s="109">
        <v>722700550</v>
      </c>
      <c r="L464" s="109" t="s">
        <v>786</v>
      </c>
    </row>
    <row r="465" spans="1:12" hidden="1" x14ac:dyDescent="0.2">
      <c r="A465" s="109">
        <v>923833345</v>
      </c>
      <c r="B465" s="109" t="s">
        <v>1551</v>
      </c>
      <c r="C465" s="109" t="s">
        <v>1552</v>
      </c>
      <c r="D465" s="109" t="s">
        <v>548</v>
      </c>
      <c r="E465" s="109" t="s">
        <v>1553</v>
      </c>
      <c r="K465" s="109">
        <v>722700550</v>
      </c>
      <c r="L465" s="109" t="s">
        <v>786</v>
      </c>
    </row>
    <row r="466" spans="1:12" hidden="1" x14ac:dyDescent="0.2">
      <c r="A466" s="109">
        <v>923833322</v>
      </c>
      <c r="B466" s="109" t="s">
        <v>1554</v>
      </c>
      <c r="C466" s="109" t="s">
        <v>1555</v>
      </c>
      <c r="D466" s="109" t="s">
        <v>542</v>
      </c>
      <c r="E466" s="109" t="s">
        <v>1556</v>
      </c>
      <c r="K466" s="109">
        <v>722700550</v>
      </c>
      <c r="L466" s="109" t="s">
        <v>786</v>
      </c>
    </row>
    <row r="467" spans="1:12" hidden="1" x14ac:dyDescent="0.2">
      <c r="A467" s="109">
        <v>923833310</v>
      </c>
      <c r="B467" s="109" t="s">
        <v>1557</v>
      </c>
      <c r="C467" s="109" t="s">
        <v>1558</v>
      </c>
      <c r="D467" s="109" t="s">
        <v>544</v>
      </c>
      <c r="E467" s="109" t="s">
        <v>1559</v>
      </c>
      <c r="K467" s="109">
        <v>722700550</v>
      </c>
      <c r="L467" s="109" t="s">
        <v>786</v>
      </c>
    </row>
    <row r="468" spans="1:12" hidden="1" x14ac:dyDescent="0.2">
      <c r="A468" s="109">
        <v>923833304</v>
      </c>
      <c r="B468" s="109" t="s">
        <v>1560</v>
      </c>
      <c r="C468" s="109" t="s">
        <v>1561</v>
      </c>
      <c r="D468" s="109" t="s">
        <v>544</v>
      </c>
      <c r="E468" s="109" t="s">
        <v>1115</v>
      </c>
      <c r="K468" s="109">
        <v>722700550</v>
      </c>
      <c r="L468" s="109" t="s">
        <v>786</v>
      </c>
    </row>
    <row r="469" spans="1:12" hidden="1" x14ac:dyDescent="0.2">
      <c r="A469" s="109">
        <v>923833298</v>
      </c>
      <c r="B469" s="109" t="s">
        <v>1562</v>
      </c>
      <c r="C469" s="109" t="s">
        <v>1563</v>
      </c>
      <c r="D469" s="109" t="s">
        <v>544</v>
      </c>
      <c r="E469" s="109" t="s">
        <v>608</v>
      </c>
      <c r="K469" s="109">
        <v>722700550</v>
      </c>
      <c r="L469" s="109" t="s">
        <v>786</v>
      </c>
    </row>
    <row r="470" spans="1:12" hidden="1" x14ac:dyDescent="0.2">
      <c r="A470" s="109">
        <v>912197008</v>
      </c>
      <c r="B470" s="109" t="s">
        <v>1564</v>
      </c>
      <c r="C470" s="109" t="s">
        <v>1565</v>
      </c>
      <c r="D470" s="109" t="s">
        <v>549</v>
      </c>
      <c r="E470" s="109" t="s">
        <v>1566</v>
      </c>
      <c r="K470" s="109">
        <v>722750017</v>
      </c>
      <c r="L470" s="109" t="s">
        <v>814</v>
      </c>
    </row>
    <row r="471" spans="1:12" hidden="1" x14ac:dyDescent="0.2">
      <c r="A471" s="109">
        <v>910521839</v>
      </c>
      <c r="B471" s="109" t="s">
        <v>1495</v>
      </c>
      <c r="C471" s="109" t="s">
        <v>1496</v>
      </c>
      <c r="D471" s="109" t="s">
        <v>1497</v>
      </c>
      <c r="E471" s="109" t="s">
        <v>1498</v>
      </c>
      <c r="K471" s="109">
        <v>722750017</v>
      </c>
      <c r="L471" s="109" t="s">
        <v>814</v>
      </c>
    </row>
    <row r="472" spans="1:12" hidden="1" x14ac:dyDescent="0.2">
      <c r="A472" s="109">
        <v>909007476</v>
      </c>
      <c r="B472" s="109" t="s">
        <v>938</v>
      </c>
      <c r="C472" s="109" t="s">
        <v>939</v>
      </c>
      <c r="D472" s="109" t="s">
        <v>546</v>
      </c>
      <c r="E472" s="109" t="s">
        <v>940</v>
      </c>
      <c r="K472" s="109">
        <v>722750017</v>
      </c>
      <c r="L472" s="109" t="s">
        <v>814</v>
      </c>
    </row>
    <row r="473" spans="1:12" hidden="1" x14ac:dyDescent="0.2">
      <c r="A473" s="109">
        <v>924893515</v>
      </c>
      <c r="B473" s="109" t="s">
        <v>479</v>
      </c>
      <c r="C473" s="109" t="s">
        <v>480</v>
      </c>
      <c r="D473" s="109" t="s">
        <v>537</v>
      </c>
      <c r="E473" s="109" t="s">
        <v>734</v>
      </c>
      <c r="K473" s="109">
        <v>722700612</v>
      </c>
      <c r="L473" s="109" t="s">
        <v>811</v>
      </c>
    </row>
    <row r="474" spans="1:12" hidden="1" x14ac:dyDescent="0.2">
      <c r="A474" s="109">
        <v>918600740</v>
      </c>
      <c r="B474" s="109" t="s">
        <v>182</v>
      </c>
      <c r="C474" s="109" t="s">
        <v>183</v>
      </c>
      <c r="D474" s="109" t="s">
        <v>539</v>
      </c>
      <c r="E474" s="109" t="s">
        <v>735</v>
      </c>
      <c r="K474" s="109">
        <v>722700364</v>
      </c>
      <c r="L474" s="109" t="s">
        <v>815</v>
      </c>
    </row>
    <row r="475" spans="1:12" hidden="1" x14ac:dyDescent="0.2">
      <c r="A475" s="109">
        <v>921725092</v>
      </c>
      <c r="B475" s="109" t="s">
        <v>156</v>
      </c>
      <c r="C475" s="109" t="s">
        <v>157</v>
      </c>
      <c r="D475" s="109" t="s">
        <v>537</v>
      </c>
      <c r="E475" s="109" t="s">
        <v>736</v>
      </c>
      <c r="K475" s="109">
        <v>722700364</v>
      </c>
      <c r="L475" s="109" t="s">
        <v>815</v>
      </c>
    </row>
    <row r="476" spans="1:12" hidden="1" x14ac:dyDescent="0.2">
      <c r="A476" s="109">
        <v>918592299</v>
      </c>
      <c r="B476" s="109" t="s">
        <v>1567</v>
      </c>
      <c r="C476" s="109" t="s">
        <v>1568</v>
      </c>
      <c r="D476" s="109" t="s">
        <v>1246</v>
      </c>
      <c r="E476" s="109" t="s">
        <v>1569</v>
      </c>
      <c r="K476" s="109">
        <v>722700612</v>
      </c>
      <c r="L476" s="109" t="s">
        <v>811</v>
      </c>
    </row>
    <row r="477" spans="1:12" hidden="1" x14ac:dyDescent="0.2">
      <c r="A477" s="109">
        <v>913231368</v>
      </c>
      <c r="B477" s="109" t="s">
        <v>1090</v>
      </c>
      <c r="C477" s="109" t="s">
        <v>1091</v>
      </c>
      <c r="D477" s="109" t="s">
        <v>550</v>
      </c>
      <c r="E477" s="109" t="s">
        <v>1092</v>
      </c>
      <c r="K477" s="109">
        <v>722700612</v>
      </c>
      <c r="L477" s="109" t="s">
        <v>811</v>
      </c>
    </row>
    <row r="478" spans="1:12" hidden="1" x14ac:dyDescent="0.2">
      <c r="A478" s="109">
        <v>905006682</v>
      </c>
      <c r="B478" s="109" t="s">
        <v>1570</v>
      </c>
      <c r="C478" s="109" t="s">
        <v>1571</v>
      </c>
      <c r="D478" s="109" t="s">
        <v>533</v>
      </c>
      <c r="E478" s="109" t="s">
        <v>1572</v>
      </c>
      <c r="K478" s="109">
        <v>722700612</v>
      </c>
      <c r="L478" s="109" t="s">
        <v>811</v>
      </c>
    </row>
    <row r="479" spans="1:12" hidden="1" x14ac:dyDescent="0.2">
      <c r="A479" s="109">
        <v>924889048</v>
      </c>
      <c r="B479" s="109" t="s">
        <v>1573</v>
      </c>
      <c r="C479" s="109" t="s">
        <v>1574</v>
      </c>
      <c r="D479" s="109" t="s">
        <v>538</v>
      </c>
      <c r="E479" s="109" t="s">
        <v>1575</v>
      </c>
      <c r="K479" s="109">
        <v>722700612</v>
      </c>
      <c r="L479" s="109" t="s">
        <v>811</v>
      </c>
    </row>
    <row r="480" spans="1:12" hidden="1" x14ac:dyDescent="0.2">
      <c r="A480" s="109">
        <v>924889032</v>
      </c>
      <c r="B480" s="109" t="s">
        <v>1576</v>
      </c>
      <c r="C480" s="109" t="s">
        <v>1577</v>
      </c>
      <c r="D480" s="109" t="s">
        <v>538</v>
      </c>
      <c r="E480" s="109" t="s">
        <v>1578</v>
      </c>
      <c r="K480" s="109">
        <v>722700612</v>
      </c>
      <c r="L480" s="109" t="s">
        <v>811</v>
      </c>
    </row>
    <row r="481" spans="1:12" hidden="1" x14ac:dyDescent="0.2">
      <c r="A481" s="109">
        <v>924889021</v>
      </c>
      <c r="B481" s="109" t="s">
        <v>1579</v>
      </c>
      <c r="C481" s="109" t="s">
        <v>1580</v>
      </c>
      <c r="D481" s="109" t="s">
        <v>539</v>
      </c>
      <c r="E481" s="109" t="s">
        <v>1581</v>
      </c>
      <c r="K481" s="109">
        <v>722700612</v>
      </c>
      <c r="L481" s="109" t="s">
        <v>811</v>
      </c>
    </row>
    <row r="482" spans="1:12" hidden="1" x14ac:dyDescent="0.2">
      <c r="A482" s="109">
        <v>924889010</v>
      </c>
      <c r="B482" s="109" t="s">
        <v>1582</v>
      </c>
      <c r="C482" s="109" t="s">
        <v>1583</v>
      </c>
      <c r="D482" s="109" t="s">
        <v>538</v>
      </c>
      <c r="E482" s="109" t="s">
        <v>1584</v>
      </c>
      <c r="K482" s="109">
        <v>722700612</v>
      </c>
      <c r="L482" s="109" t="s">
        <v>811</v>
      </c>
    </row>
    <row r="483" spans="1:12" hidden="1" x14ac:dyDescent="0.2">
      <c r="A483" s="109">
        <v>923832527</v>
      </c>
      <c r="B483" s="109" t="s">
        <v>1585</v>
      </c>
      <c r="C483" s="109" t="s">
        <v>1586</v>
      </c>
      <c r="D483" s="109" t="s">
        <v>539</v>
      </c>
      <c r="E483" s="109" t="s">
        <v>1587</v>
      </c>
      <c r="K483" s="109">
        <v>722700612</v>
      </c>
      <c r="L483" s="109" t="s">
        <v>811</v>
      </c>
    </row>
    <row r="484" spans="1:12" hidden="1" x14ac:dyDescent="0.2">
      <c r="A484" s="109">
        <v>918592299</v>
      </c>
      <c r="B484" s="109" t="s">
        <v>1567</v>
      </c>
      <c r="C484" s="109" t="s">
        <v>1568</v>
      </c>
      <c r="D484" s="109" t="s">
        <v>1246</v>
      </c>
      <c r="E484" s="109" t="s">
        <v>1569</v>
      </c>
      <c r="K484" s="109">
        <v>722700364</v>
      </c>
      <c r="L484" s="109" t="s">
        <v>815</v>
      </c>
    </row>
    <row r="485" spans="1:12" hidden="1" x14ac:dyDescent="0.2">
      <c r="A485" s="109">
        <v>913231368</v>
      </c>
      <c r="B485" s="109" t="s">
        <v>1090</v>
      </c>
      <c r="C485" s="109" t="s">
        <v>1091</v>
      </c>
      <c r="D485" s="109" t="s">
        <v>550</v>
      </c>
      <c r="E485" s="109" t="s">
        <v>1092</v>
      </c>
      <c r="K485" s="109">
        <v>722700364</v>
      </c>
      <c r="L485" s="109" t="s">
        <v>815</v>
      </c>
    </row>
    <row r="486" spans="1:12" hidden="1" x14ac:dyDescent="0.2">
      <c r="A486" s="109">
        <v>905006682</v>
      </c>
      <c r="B486" s="109" t="s">
        <v>1570</v>
      </c>
      <c r="C486" s="109" t="s">
        <v>1571</v>
      </c>
      <c r="D486" s="109" t="s">
        <v>533</v>
      </c>
      <c r="E486" s="109" t="s">
        <v>1572</v>
      </c>
      <c r="K486" s="109">
        <v>722700364</v>
      </c>
      <c r="L486" s="109" t="s">
        <v>815</v>
      </c>
    </row>
    <row r="487" spans="1:12" hidden="1" x14ac:dyDescent="0.2">
      <c r="A487" s="109">
        <v>924893548</v>
      </c>
      <c r="B487" s="109" t="s">
        <v>1588</v>
      </c>
      <c r="C487" s="109" t="s">
        <v>1589</v>
      </c>
      <c r="D487" s="109" t="s">
        <v>548</v>
      </c>
      <c r="E487" s="109" t="s">
        <v>913</v>
      </c>
      <c r="K487" s="109">
        <v>722700364</v>
      </c>
      <c r="L487" s="109" t="s">
        <v>815</v>
      </c>
    </row>
    <row r="488" spans="1:12" hidden="1" x14ac:dyDescent="0.2">
      <c r="A488" s="109">
        <v>924893537</v>
      </c>
      <c r="B488" s="109" t="s">
        <v>1590</v>
      </c>
      <c r="C488" s="109" t="s">
        <v>1591</v>
      </c>
      <c r="D488" s="109" t="s">
        <v>537</v>
      </c>
      <c r="E488" s="109" t="s">
        <v>1414</v>
      </c>
      <c r="K488" s="109">
        <v>722700364</v>
      </c>
      <c r="L488" s="109" t="s">
        <v>815</v>
      </c>
    </row>
    <row r="489" spans="1:12" hidden="1" x14ac:dyDescent="0.2">
      <c r="A489" s="109">
        <v>924893525</v>
      </c>
      <c r="B489" s="109" t="s">
        <v>1592</v>
      </c>
      <c r="C489" s="109" t="s">
        <v>1593</v>
      </c>
      <c r="D489" s="109" t="s">
        <v>538</v>
      </c>
      <c r="E489" s="109" t="s">
        <v>1594</v>
      </c>
      <c r="K489" s="109">
        <v>722700364</v>
      </c>
      <c r="L489" s="109" t="s">
        <v>815</v>
      </c>
    </row>
    <row r="490" spans="1:12" hidden="1" x14ac:dyDescent="0.2">
      <c r="A490" s="109">
        <v>924865625</v>
      </c>
      <c r="B490" s="109" t="s">
        <v>1595</v>
      </c>
      <c r="C490" s="109" t="s">
        <v>1596</v>
      </c>
      <c r="D490" s="109" t="s">
        <v>548</v>
      </c>
      <c r="E490" s="109" t="s">
        <v>1016</v>
      </c>
      <c r="K490" s="109">
        <v>722700364</v>
      </c>
      <c r="L490" s="109" t="s">
        <v>815</v>
      </c>
    </row>
    <row r="491" spans="1:12" hidden="1" x14ac:dyDescent="0.2">
      <c r="A491" s="109">
        <v>923832505</v>
      </c>
      <c r="B491" s="109" t="s">
        <v>1597</v>
      </c>
      <c r="C491" s="109" t="s">
        <v>1598</v>
      </c>
      <c r="D491" s="109" t="s">
        <v>539</v>
      </c>
      <c r="E491" s="109" t="s">
        <v>1599</v>
      </c>
      <c r="K491" s="109">
        <v>722700364</v>
      </c>
      <c r="L491" s="109" t="s">
        <v>815</v>
      </c>
    </row>
    <row r="492" spans="1:12" hidden="1" x14ac:dyDescent="0.2">
      <c r="A492" s="109">
        <v>923820059</v>
      </c>
      <c r="B492" s="109" t="s">
        <v>1600</v>
      </c>
      <c r="C492" s="109" t="s">
        <v>1601</v>
      </c>
      <c r="D492" s="109" t="s">
        <v>538</v>
      </c>
      <c r="E492" s="109" t="s">
        <v>1602</v>
      </c>
      <c r="K492" s="109">
        <v>722700364</v>
      </c>
      <c r="L492" s="109" t="s">
        <v>815</v>
      </c>
    </row>
    <row r="493" spans="1:12" hidden="1" x14ac:dyDescent="0.2">
      <c r="A493" s="109">
        <v>923820048</v>
      </c>
      <c r="B493" s="109" t="s">
        <v>1603</v>
      </c>
      <c r="C493" s="109" t="s">
        <v>1604</v>
      </c>
      <c r="D493" s="109" t="s">
        <v>542</v>
      </c>
      <c r="E493" s="109" t="s">
        <v>1605</v>
      </c>
      <c r="K493" s="109">
        <v>722700364</v>
      </c>
      <c r="L493" s="109" t="s">
        <v>815</v>
      </c>
    </row>
    <row r="494" spans="1:12" hidden="1" x14ac:dyDescent="0.2">
      <c r="A494" s="109">
        <v>921710558</v>
      </c>
      <c r="B494" s="109" t="s">
        <v>1606</v>
      </c>
      <c r="C494" s="109" t="s">
        <v>1607</v>
      </c>
      <c r="D494" s="109" t="s">
        <v>537</v>
      </c>
      <c r="E494" s="109" t="s">
        <v>1608</v>
      </c>
      <c r="K494" s="109">
        <v>722700364</v>
      </c>
      <c r="L494" s="109" t="s">
        <v>815</v>
      </c>
    </row>
    <row r="495" spans="1:12" hidden="1" x14ac:dyDescent="0.2">
      <c r="A495" s="109">
        <v>921710530</v>
      </c>
      <c r="B495" s="109" t="s">
        <v>1609</v>
      </c>
      <c r="C495" s="109" t="s">
        <v>1610</v>
      </c>
      <c r="D495" s="109" t="s">
        <v>537</v>
      </c>
      <c r="E495" s="109" t="s">
        <v>1611</v>
      </c>
      <c r="K495" s="109">
        <v>722700364</v>
      </c>
      <c r="L495" s="109" t="s">
        <v>815</v>
      </c>
    </row>
    <row r="496" spans="1:12" hidden="1" x14ac:dyDescent="0.2">
      <c r="A496" s="109">
        <v>920688052</v>
      </c>
      <c r="B496" s="109" t="s">
        <v>1612</v>
      </c>
      <c r="C496" s="109" t="s">
        <v>1613</v>
      </c>
      <c r="D496" s="109" t="s">
        <v>537</v>
      </c>
      <c r="E496" s="109" t="s">
        <v>1614</v>
      </c>
      <c r="K496" s="109">
        <v>722700364</v>
      </c>
      <c r="L496" s="109" t="s">
        <v>815</v>
      </c>
    </row>
    <row r="497" spans="1:12" hidden="1" x14ac:dyDescent="0.2">
      <c r="A497" s="109">
        <v>920685161</v>
      </c>
      <c r="B497" s="109" t="s">
        <v>1615</v>
      </c>
      <c r="C497" s="109" t="s">
        <v>1616</v>
      </c>
      <c r="D497" s="109" t="s">
        <v>541</v>
      </c>
      <c r="E497" s="109" t="s">
        <v>1617</v>
      </c>
      <c r="K497" s="109">
        <v>722700364</v>
      </c>
      <c r="L497" s="109" t="s">
        <v>815</v>
      </c>
    </row>
    <row r="498" spans="1:12" hidden="1" x14ac:dyDescent="0.2">
      <c r="A498" s="109">
        <v>822297926</v>
      </c>
      <c r="B498" s="109" t="s">
        <v>210</v>
      </c>
      <c r="C498" s="109" t="s">
        <v>211</v>
      </c>
      <c r="D498" s="109" t="s">
        <v>541</v>
      </c>
      <c r="E498" s="109" t="s">
        <v>609</v>
      </c>
      <c r="K498" s="109">
        <v>522700785</v>
      </c>
      <c r="L498" s="109" t="s">
        <v>781</v>
      </c>
    </row>
    <row r="499" spans="1:12" hidden="1" x14ac:dyDescent="0.2">
      <c r="A499" s="109">
        <v>822297933</v>
      </c>
      <c r="B499" s="109" t="s">
        <v>212</v>
      </c>
      <c r="C499" s="109" t="s">
        <v>213</v>
      </c>
      <c r="D499" s="109" t="s">
        <v>541</v>
      </c>
      <c r="E499" s="109" t="s">
        <v>737</v>
      </c>
      <c r="K499" s="109">
        <v>522700785</v>
      </c>
      <c r="L499" s="109" t="s">
        <v>781</v>
      </c>
    </row>
    <row r="500" spans="1:12" hidden="1" x14ac:dyDescent="0.2">
      <c r="A500" s="109">
        <v>822297880</v>
      </c>
      <c r="B500" s="109" t="s">
        <v>204</v>
      </c>
      <c r="C500" s="109" t="s">
        <v>205</v>
      </c>
      <c r="D500" s="109" t="s">
        <v>540</v>
      </c>
      <c r="E500" s="109" t="s">
        <v>738</v>
      </c>
      <c r="K500" s="109">
        <v>522700785</v>
      </c>
      <c r="L500" s="109" t="s">
        <v>781</v>
      </c>
    </row>
    <row r="501" spans="1:12" hidden="1" x14ac:dyDescent="0.2">
      <c r="A501" s="109">
        <v>822297992</v>
      </c>
      <c r="B501" s="109" t="s">
        <v>216</v>
      </c>
      <c r="C501" s="109" t="s">
        <v>217</v>
      </c>
      <c r="D501" s="109" t="s">
        <v>540</v>
      </c>
      <c r="E501" s="109" t="s">
        <v>739</v>
      </c>
      <c r="K501" s="109">
        <v>522700785</v>
      </c>
      <c r="L501" s="109" t="s">
        <v>781</v>
      </c>
    </row>
    <row r="502" spans="1:12" hidden="1" x14ac:dyDescent="0.2">
      <c r="A502" s="109">
        <v>822297956</v>
      </c>
      <c r="B502" s="109" t="s">
        <v>214</v>
      </c>
      <c r="C502" s="109" t="s">
        <v>215</v>
      </c>
      <c r="D502" s="109" t="s">
        <v>541</v>
      </c>
      <c r="E502" s="109" t="s">
        <v>740</v>
      </c>
      <c r="K502" s="109">
        <v>522700785</v>
      </c>
      <c r="L502" s="109" t="s">
        <v>781</v>
      </c>
    </row>
    <row r="503" spans="1:12" hidden="1" x14ac:dyDescent="0.2">
      <c r="A503" s="109">
        <v>822297900</v>
      </c>
      <c r="B503" s="109" t="s">
        <v>206</v>
      </c>
      <c r="C503" s="109" t="s">
        <v>207</v>
      </c>
      <c r="D503" s="109" t="s">
        <v>541</v>
      </c>
      <c r="E503" s="109" t="s">
        <v>671</v>
      </c>
      <c r="K503" s="109">
        <v>522700785</v>
      </c>
      <c r="L503" s="109" t="s">
        <v>781</v>
      </c>
    </row>
    <row r="504" spans="1:12" hidden="1" x14ac:dyDescent="0.2">
      <c r="A504" s="109">
        <v>822297914</v>
      </c>
      <c r="B504" s="109" t="s">
        <v>208</v>
      </c>
      <c r="C504" s="109" t="s">
        <v>209</v>
      </c>
      <c r="D504" s="109" t="s">
        <v>540</v>
      </c>
      <c r="E504" s="109" t="s">
        <v>672</v>
      </c>
      <c r="K504" s="109">
        <v>522700785</v>
      </c>
      <c r="L504" s="109" t="s">
        <v>781</v>
      </c>
    </row>
    <row r="505" spans="1:12" hidden="1" x14ac:dyDescent="0.2">
      <c r="A505" s="109">
        <v>918558661</v>
      </c>
      <c r="B505" s="109" t="s">
        <v>1618</v>
      </c>
      <c r="C505" s="109" t="s">
        <v>1619</v>
      </c>
      <c r="D505" s="109" t="s">
        <v>556</v>
      </c>
      <c r="E505" s="109" t="s">
        <v>1620</v>
      </c>
      <c r="K505" s="109">
        <v>722700584</v>
      </c>
      <c r="L505" s="109" t="s">
        <v>1621</v>
      </c>
    </row>
    <row r="506" spans="1:12" hidden="1" x14ac:dyDescent="0.2">
      <c r="A506" s="109">
        <v>917484614</v>
      </c>
      <c r="B506" s="109" t="s">
        <v>378</v>
      </c>
      <c r="C506" s="109" t="s">
        <v>379</v>
      </c>
      <c r="D506" s="109" t="s">
        <v>535</v>
      </c>
      <c r="E506" s="109" t="s">
        <v>652</v>
      </c>
      <c r="K506" s="109">
        <v>722700469</v>
      </c>
      <c r="L506" s="109" t="s">
        <v>812</v>
      </c>
    </row>
    <row r="507" spans="1:12" hidden="1" x14ac:dyDescent="0.2">
      <c r="A507" s="109">
        <v>917483627</v>
      </c>
      <c r="B507" s="109" t="s">
        <v>481</v>
      </c>
      <c r="C507" s="109" t="s">
        <v>482</v>
      </c>
      <c r="D507" s="109" t="s">
        <v>535</v>
      </c>
      <c r="E507" s="109" t="s">
        <v>741</v>
      </c>
      <c r="K507" s="109">
        <v>722700469</v>
      </c>
      <c r="L507" s="109" t="s">
        <v>812</v>
      </c>
    </row>
    <row r="508" spans="1:12" hidden="1" x14ac:dyDescent="0.2">
      <c r="A508" s="109">
        <v>907024145</v>
      </c>
      <c r="B508" s="109" t="s">
        <v>1520</v>
      </c>
      <c r="C508" s="109" t="s">
        <v>1521</v>
      </c>
      <c r="D508" s="109" t="s">
        <v>1003</v>
      </c>
      <c r="E508" s="109" t="s">
        <v>1522</v>
      </c>
      <c r="K508" s="109">
        <v>722700469</v>
      </c>
      <c r="L508" s="109" t="s">
        <v>812</v>
      </c>
    </row>
    <row r="509" spans="1:12" hidden="1" x14ac:dyDescent="0.2">
      <c r="A509" s="109">
        <v>902012429</v>
      </c>
      <c r="B509" s="109" t="s">
        <v>1622</v>
      </c>
      <c r="C509" s="109" t="s">
        <v>1623</v>
      </c>
      <c r="D509" s="109" t="s">
        <v>1624</v>
      </c>
      <c r="E509" s="109" t="s">
        <v>1625</v>
      </c>
      <c r="K509" s="109">
        <v>722700469</v>
      </c>
      <c r="L509" s="109" t="s">
        <v>812</v>
      </c>
    </row>
    <row r="510" spans="1:12" hidden="1" x14ac:dyDescent="0.2">
      <c r="A510" s="109">
        <v>915356655</v>
      </c>
      <c r="B510" s="109" t="s">
        <v>1626</v>
      </c>
      <c r="C510" s="109" t="s">
        <v>1627</v>
      </c>
      <c r="D510" s="109" t="s">
        <v>549</v>
      </c>
      <c r="E510" s="109" t="s">
        <v>1628</v>
      </c>
      <c r="K510" s="109">
        <v>722700469</v>
      </c>
      <c r="L510" s="109" t="s">
        <v>812</v>
      </c>
    </row>
    <row r="511" spans="1:12" hidden="1" x14ac:dyDescent="0.2">
      <c r="A511" s="109">
        <v>914300311</v>
      </c>
      <c r="B511" s="109" t="s">
        <v>1629</v>
      </c>
      <c r="C511" s="109" t="s">
        <v>1630</v>
      </c>
      <c r="D511" s="109" t="s">
        <v>549</v>
      </c>
      <c r="E511" s="109" t="s">
        <v>1631</v>
      </c>
      <c r="K511" s="109">
        <v>722700469</v>
      </c>
      <c r="L511" s="109" t="s">
        <v>812</v>
      </c>
    </row>
    <row r="512" spans="1:12" hidden="1" x14ac:dyDescent="0.2">
      <c r="A512" s="109">
        <v>915380801</v>
      </c>
      <c r="B512" s="109" t="s">
        <v>446</v>
      </c>
      <c r="C512" s="109" t="s">
        <v>63</v>
      </c>
      <c r="D512" s="109" t="s">
        <v>550</v>
      </c>
      <c r="E512" s="109" t="s">
        <v>714</v>
      </c>
      <c r="K512" s="109">
        <v>722700469</v>
      </c>
      <c r="L512" s="109" t="s">
        <v>812</v>
      </c>
    </row>
    <row r="513" spans="1:12" hidden="1" x14ac:dyDescent="0.2">
      <c r="A513" s="109">
        <v>914336903</v>
      </c>
      <c r="B513" s="109" t="s">
        <v>1632</v>
      </c>
      <c r="C513" s="109" t="s">
        <v>1633</v>
      </c>
      <c r="D513" s="109" t="s">
        <v>1634</v>
      </c>
      <c r="E513" s="109" t="s">
        <v>1635</v>
      </c>
      <c r="K513" s="109">
        <v>622701145</v>
      </c>
      <c r="L513" s="109" t="s">
        <v>795</v>
      </c>
    </row>
    <row r="514" spans="1:12" hidden="1" x14ac:dyDescent="0.2">
      <c r="A514" s="109">
        <v>913248311</v>
      </c>
      <c r="B514" s="109" t="s">
        <v>1636</v>
      </c>
      <c r="C514" s="109" t="s">
        <v>1637</v>
      </c>
      <c r="D514" s="109" t="s">
        <v>550</v>
      </c>
      <c r="E514" s="109" t="s">
        <v>1638</v>
      </c>
      <c r="K514" s="109">
        <v>622701145</v>
      </c>
      <c r="L514" s="109" t="s">
        <v>795</v>
      </c>
    </row>
    <row r="515" spans="1:12" hidden="1" x14ac:dyDescent="0.2">
      <c r="A515" s="109">
        <v>913248304</v>
      </c>
      <c r="B515" s="109" t="s">
        <v>1639</v>
      </c>
      <c r="C515" s="109" t="s">
        <v>1640</v>
      </c>
      <c r="D515" s="109" t="s">
        <v>549</v>
      </c>
      <c r="E515" s="109" t="s">
        <v>1641</v>
      </c>
      <c r="K515" s="109">
        <v>622701145</v>
      </c>
      <c r="L515" s="109" t="s">
        <v>795</v>
      </c>
    </row>
    <row r="516" spans="1:12" hidden="1" x14ac:dyDescent="0.2">
      <c r="A516" s="109">
        <v>910524094</v>
      </c>
      <c r="B516" s="109" t="s">
        <v>1642</v>
      </c>
      <c r="C516" s="109" t="s">
        <v>1643</v>
      </c>
      <c r="D516" s="109" t="s">
        <v>549</v>
      </c>
      <c r="E516" s="109" t="s">
        <v>1644</v>
      </c>
      <c r="K516" s="109">
        <v>622701145</v>
      </c>
      <c r="L516" s="109" t="s">
        <v>795</v>
      </c>
    </row>
    <row r="517" spans="1:12" hidden="1" x14ac:dyDescent="0.2">
      <c r="A517" s="109">
        <v>907012955</v>
      </c>
      <c r="B517" s="109" t="s">
        <v>1645</v>
      </c>
      <c r="C517" s="109" t="s">
        <v>1646</v>
      </c>
      <c r="D517" s="109" t="s">
        <v>562</v>
      </c>
      <c r="E517" s="109" t="s">
        <v>1647</v>
      </c>
      <c r="K517" s="109">
        <v>622701145</v>
      </c>
      <c r="L517" s="109" t="s">
        <v>795</v>
      </c>
    </row>
    <row r="518" spans="1:12" hidden="1" x14ac:dyDescent="0.2">
      <c r="A518" s="109">
        <v>906012438</v>
      </c>
      <c r="B518" s="109" t="s">
        <v>1648</v>
      </c>
      <c r="C518" s="109" t="s">
        <v>1649</v>
      </c>
      <c r="D518" s="109" t="s">
        <v>1246</v>
      </c>
      <c r="E518" s="109" t="s">
        <v>1650</v>
      </c>
      <c r="K518" s="109">
        <v>622701145</v>
      </c>
      <c r="L518" s="109" t="s">
        <v>795</v>
      </c>
    </row>
    <row r="519" spans="1:12" hidden="1" x14ac:dyDescent="0.2">
      <c r="A519" s="109">
        <v>904009809</v>
      </c>
      <c r="B519" s="109" t="s">
        <v>1651</v>
      </c>
      <c r="C519" s="109" t="s">
        <v>1652</v>
      </c>
      <c r="D519" s="109" t="s">
        <v>1246</v>
      </c>
      <c r="E519" s="109" t="s">
        <v>1653</v>
      </c>
      <c r="K519" s="109">
        <v>622701145</v>
      </c>
      <c r="L519" s="109" t="s">
        <v>795</v>
      </c>
    </row>
    <row r="520" spans="1:12" hidden="1" x14ac:dyDescent="0.2">
      <c r="A520" s="109">
        <v>925008891</v>
      </c>
      <c r="B520" s="109" t="s">
        <v>483</v>
      </c>
      <c r="C520" s="109" t="s">
        <v>484</v>
      </c>
      <c r="D520" s="109" t="s">
        <v>547</v>
      </c>
      <c r="E520" s="109" t="s">
        <v>742</v>
      </c>
      <c r="K520" s="109">
        <v>622701145</v>
      </c>
      <c r="L520" s="109" t="s">
        <v>795</v>
      </c>
    </row>
    <row r="521" spans="1:12" hidden="1" x14ac:dyDescent="0.2">
      <c r="A521" s="109">
        <v>925008884</v>
      </c>
      <c r="B521" s="109" t="s">
        <v>485</v>
      </c>
      <c r="C521" s="109" t="s">
        <v>486</v>
      </c>
      <c r="D521" s="109" t="s">
        <v>534</v>
      </c>
      <c r="E521" s="109" t="s">
        <v>743</v>
      </c>
      <c r="K521" s="109">
        <v>622701145</v>
      </c>
      <c r="L521" s="109" t="s">
        <v>795</v>
      </c>
    </row>
    <row r="522" spans="1:12" hidden="1" x14ac:dyDescent="0.2">
      <c r="A522" s="109">
        <v>924865986</v>
      </c>
      <c r="B522" s="109" t="s">
        <v>1654</v>
      </c>
      <c r="C522" s="109" t="s">
        <v>1655</v>
      </c>
      <c r="D522" s="109" t="s">
        <v>534</v>
      </c>
      <c r="E522" s="109" t="s">
        <v>1656</v>
      </c>
      <c r="K522" s="109">
        <v>622701145</v>
      </c>
      <c r="L522" s="109" t="s">
        <v>795</v>
      </c>
    </row>
    <row r="523" spans="1:12" hidden="1" x14ac:dyDescent="0.2">
      <c r="A523" s="109">
        <v>923824012</v>
      </c>
      <c r="B523" s="109" t="s">
        <v>1657</v>
      </c>
      <c r="C523" s="109" t="s">
        <v>1658</v>
      </c>
      <c r="D523" s="109" t="s">
        <v>544</v>
      </c>
      <c r="E523" s="109" t="s">
        <v>1659</v>
      </c>
      <c r="K523" s="109">
        <v>622701145</v>
      </c>
      <c r="L523" s="109" t="s">
        <v>795</v>
      </c>
    </row>
    <row r="524" spans="1:12" hidden="1" x14ac:dyDescent="0.2">
      <c r="A524" s="109">
        <v>922787944</v>
      </c>
      <c r="B524" s="109" t="s">
        <v>1660</v>
      </c>
      <c r="C524" s="109" t="s">
        <v>1661</v>
      </c>
      <c r="D524" s="109" t="s">
        <v>544</v>
      </c>
      <c r="E524" s="109" t="s">
        <v>1662</v>
      </c>
      <c r="K524" s="109">
        <v>622701145</v>
      </c>
      <c r="L524" s="109" t="s">
        <v>795</v>
      </c>
    </row>
    <row r="525" spans="1:12" hidden="1" x14ac:dyDescent="0.2">
      <c r="A525" s="109">
        <v>922787928</v>
      </c>
      <c r="B525" s="109" t="s">
        <v>1663</v>
      </c>
      <c r="C525" s="109" t="s">
        <v>1664</v>
      </c>
      <c r="D525" s="109" t="s">
        <v>537</v>
      </c>
      <c r="E525" s="109" t="s">
        <v>1665</v>
      </c>
      <c r="K525" s="109">
        <v>622701145</v>
      </c>
      <c r="L525" s="109" t="s">
        <v>795</v>
      </c>
    </row>
    <row r="526" spans="1:12" hidden="1" x14ac:dyDescent="0.2">
      <c r="A526" s="109">
        <v>922766989</v>
      </c>
      <c r="B526" s="109" t="s">
        <v>1666</v>
      </c>
      <c r="C526" s="109" t="s">
        <v>1667</v>
      </c>
      <c r="D526" s="109" t="s">
        <v>539</v>
      </c>
      <c r="E526" s="109" t="s">
        <v>1668</v>
      </c>
      <c r="K526" s="109">
        <v>622701145</v>
      </c>
      <c r="L526" s="109" t="s">
        <v>795</v>
      </c>
    </row>
    <row r="527" spans="1:12" hidden="1" x14ac:dyDescent="0.2">
      <c r="A527" s="109">
        <v>922766966</v>
      </c>
      <c r="B527" s="109" t="s">
        <v>1669</v>
      </c>
      <c r="C527" s="109" t="s">
        <v>1670</v>
      </c>
      <c r="D527" s="109" t="s">
        <v>542</v>
      </c>
      <c r="E527" s="109" t="s">
        <v>1124</v>
      </c>
      <c r="K527" s="109">
        <v>622701145</v>
      </c>
      <c r="L527" s="109" t="s">
        <v>795</v>
      </c>
    </row>
    <row r="528" spans="1:12" hidden="1" x14ac:dyDescent="0.2">
      <c r="A528" s="109">
        <v>921721865</v>
      </c>
      <c r="B528" s="109" t="s">
        <v>1671</v>
      </c>
      <c r="C528" s="109" t="s">
        <v>1672</v>
      </c>
      <c r="D528" s="109" t="s">
        <v>537</v>
      </c>
      <c r="E528" s="109" t="s">
        <v>1037</v>
      </c>
      <c r="K528" s="109">
        <v>622701145</v>
      </c>
      <c r="L528" s="109" t="s">
        <v>795</v>
      </c>
    </row>
    <row r="529" spans="1:12" hidden="1" x14ac:dyDescent="0.2">
      <c r="A529" s="109">
        <v>920702503</v>
      </c>
      <c r="B529" s="109" t="s">
        <v>1673</v>
      </c>
      <c r="C529" s="109" t="s">
        <v>1674</v>
      </c>
      <c r="D529" s="109" t="s">
        <v>537</v>
      </c>
      <c r="E529" s="109" t="s">
        <v>1675</v>
      </c>
      <c r="K529" s="109">
        <v>622701145</v>
      </c>
      <c r="L529" s="109" t="s">
        <v>795</v>
      </c>
    </row>
    <row r="530" spans="1:12" hidden="1" x14ac:dyDescent="0.2">
      <c r="A530" s="109">
        <v>920673683</v>
      </c>
      <c r="B530" s="109" t="s">
        <v>1676</v>
      </c>
      <c r="C530" s="109" t="s">
        <v>1677</v>
      </c>
      <c r="D530" s="109" t="s">
        <v>537</v>
      </c>
      <c r="E530" s="109" t="s">
        <v>1678</v>
      </c>
      <c r="K530" s="109">
        <v>622701145</v>
      </c>
      <c r="L530" s="109" t="s">
        <v>795</v>
      </c>
    </row>
    <row r="531" spans="1:12" hidden="1" x14ac:dyDescent="0.2">
      <c r="A531" s="109">
        <v>919647464</v>
      </c>
      <c r="B531" s="109" t="s">
        <v>1679</v>
      </c>
      <c r="C531" s="109" t="s">
        <v>1680</v>
      </c>
      <c r="D531" s="109" t="s">
        <v>538</v>
      </c>
      <c r="E531" s="109" t="s">
        <v>1681</v>
      </c>
      <c r="K531" s="109">
        <v>622701145</v>
      </c>
      <c r="L531" s="109" t="s">
        <v>795</v>
      </c>
    </row>
    <row r="532" spans="1:12" hidden="1" x14ac:dyDescent="0.2">
      <c r="A532" s="109">
        <v>919627392</v>
      </c>
      <c r="B532" s="109" t="s">
        <v>1682</v>
      </c>
      <c r="C532" s="109" t="s">
        <v>1683</v>
      </c>
      <c r="D532" s="109" t="s">
        <v>538</v>
      </c>
      <c r="E532" s="109" t="s">
        <v>1684</v>
      </c>
      <c r="K532" s="109">
        <v>622701145</v>
      </c>
      <c r="L532" s="109" t="s">
        <v>795</v>
      </c>
    </row>
    <row r="533" spans="1:12" hidden="1" x14ac:dyDescent="0.2">
      <c r="A533" s="109">
        <v>919616441</v>
      </c>
      <c r="B533" s="109" t="s">
        <v>1685</v>
      </c>
      <c r="C533" s="109" t="s">
        <v>1686</v>
      </c>
      <c r="D533" s="109" t="s">
        <v>538</v>
      </c>
      <c r="E533" s="109" t="s">
        <v>1687</v>
      </c>
      <c r="K533" s="109">
        <v>622701145</v>
      </c>
      <c r="L533" s="109" t="s">
        <v>795</v>
      </c>
    </row>
    <row r="534" spans="1:12" hidden="1" x14ac:dyDescent="0.2">
      <c r="A534" s="109">
        <v>917477788</v>
      </c>
      <c r="B534" s="109" t="s">
        <v>1354</v>
      </c>
      <c r="C534" s="109" t="s">
        <v>1355</v>
      </c>
      <c r="D534" s="109" t="s">
        <v>539</v>
      </c>
      <c r="E534" s="109" t="s">
        <v>1356</v>
      </c>
      <c r="K534" s="109">
        <v>622701145</v>
      </c>
      <c r="L534" s="109" t="s">
        <v>795</v>
      </c>
    </row>
    <row r="535" spans="1:12" hidden="1" x14ac:dyDescent="0.2">
      <c r="A535" s="109">
        <v>917477770</v>
      </c>
      <c r="B535" s="109" t="s">
        <v>82</v>
      </c>
      <c r="C535" s="109" t="s">
        <v>83</v>
      </c>
      <c r="D535" s="109" t="s">
        <v>541</v>
      </c>
      <c r="E535" s="109" t="s">
        <v>709</v>
      </c>
      <c r="K535" s="109">
        <v>622701145</v>
      </c>
      <c r="L535" s="109" t="s">
        <v>795</v>
      </c>
    </row>
    <row r="536" spans="1:12" hidden="1" x14ac:dyDescent="0.2">
      <c r="A536" s="109">
        <v>902016328</v>
      </c>
      <c r="B536" s="109" t="s">
        <v>1688</v>
      </c>
      <c r="C536" s="109" t="s">
        <v>1689</v>
      </c>
      <c r="D536" s="109" t="s">
        <v>1690</v>
      </c>
      <c r="E536" s="109" t="s">
        <v>1691</v>
      </c>
      <c r="K536" s="109">
        <v>622701199</v>
      </c>
      <c r="L536" s="109" t="s">
        <v>816</v>
      </c>
    </row>
    <row r="537" spans="1:12" hidden="1" x14ac:dyDescent="0.2">
      <c r="A537" s="109">
        <v>919619669</v>
      </c>
      <c r="B537" s="109" t="s">
        <v>1692</v>
      </c>
      <c r="C537" s="109" t="s">
        <v>1693</v>
      </c>
      <c r="D537" s="109" t="s">
        <v>1003</v>
      </c>
      <c r="E537" s="109" t="s">
        <v>1694</v>
      </c>
      <c r="K537" s="109">
        <v>622701199</v>
      </c>
      <c r="L537" s="109" t="s">
        <v>816</v>
      </c>
    </row>
    <row r="538" spans="1:12" hidden="1" x14ac:dyDescent="0.2">
      <c r="A538" s="109">
        <v>909004704</v>
      </c>
      <c r="B538" s="109" t="s">
        <v>1695</v>
      </c>
      <c r="C538" s="109" t="s">
        <v>1696</v>
      </c>
      <c r="D538" s="109" t="s">
        <v>1525</v>
      </c>
      <c r="E538" s="109" t="s">
        <v>1697</v>
      </c>
      <c r="K538" s="109">
        <v>622701199</v>
      </c>
      <c r="L538" s="109" t="s">
        <v>816</v>
      </c>
    </row>
    <row r="539" spans="1:12" hidden="1" x14ac:dyDescent="0.2">
      <c r="A539" s="109">
        <v>924866572</v>
      </c>
      <c r="B539" s="109" t="s">
        <v>487</v>
      </c>
      <c r="C539" s="109" t="s">
        <v>488</v>
      </c>
      <c r="D539" s="109" t="s">
        <v>538</v>
      </c>
      <c r="E539" s="109" t="s">
        <v>744</v>
      </c>
      <c r="K539" s="109">
        <v>622701199</v>
      </c>
      <c r="L539" s="109" t="s">
        <v>816</v>
      </c>
    </row>
    <row r="540" spans="1:12" hidden="1" x14ac:dyDescent="0.2">
      <c r="A540" s="109">
        <v>925008600</v>
      </c>
      <c r="B540" s="109" t="s">
        <v>489</v>
      </c>
      <c r="C540" s="109" t="s">
        <v>490</v>
      </c>
      <c r="D540" s="109" t="s">
        <v>548</v>
      </c>
      <c r="E540" s="109" t="s">
        <v>745</v>
      </c>
      <c r="K540" s="109">
        <v>622701199</v>
      </c>
      <c r="L540" s="109" t="s">
        <v>816</v>
      </c>
    </row>
    <row r="541" spans="1:12" hidden="1" x14ac:dyDescent="0.2">
      <c r="A541" s="109">
        <v>925008594</v>
      </c>
      <c r="B541" s="109" t="s">
        <v>491</v>
      </c>
      <c r="C541" s="109" t="s">
        <v>492</v>
      </c>
      <c r="D541" s="109" t="s">
        <v>545</v>
      </c>
      <c r="E541" s="109" t="s">
        <v>746</v>
      </c>
      <c r="K541" s="109">
        <v>622701199</v>
      </c>
      <c r="L541" s="109" t="s">
        <v>816</v>
      </c>
    </row>
    <row r="542" spans="1:12" hidden="1" x14ac:dyDescent="0.2">
      <c r="A542" s="109">
        <v>924866618</v>
      </c>
      <c r="B542" s="109" t="s">
        <v>1698</v>
      </c>
      <c r="C542" s="109" t="s">
        <v>1699</v>
      </c>
      <c r="D542" s="109" t="s">
        <v>537</v>
      </c>
      <c r="E542" s="109" t="s">
        <v>1312</v>
      </c>
      <c r="K542" s="109">
        <v>622701199</v>
      </c>
      <c r="L542" s="109" t="s">
        <v>816</v>
      </c>
    </row>
    <row r="543" spans="1:12" hidden="1" x14ac:dyDescent="0.2">
      <c r="A543" s="109">
        <v>924866555</v>
      </c>
      <c r="B543" s="109" t="s">
        <v>1700</v>
      </c>
      <c r="C543" s="109" t="s">
        <v>1701</v>
      </c>
      <c r="D543" s="109" t="s">
        <v>545</v>
      </c>
      <c r="E543" s="109" t="s">
        <v>1702</v>
      </c>
      <c r="K543" s="109">
        <v>622701199</v>
      </c>
      <c r="L543" s="109" t="s">
        <v>816</v>
      </c>
    </row>
    <row r="544" spans="1:12" hidden="1" x14ac:dyDescent="0.2">
      <c r="A544" s="109">
        <v>922762705</v>
      </c>
      <c r="B544" s="109" t="s">
        <v>1703</v>
      </c>
      <c r="C544" s="109" t="s">
        <v>1704</v>
      </c>
      <c r="D544" s="109" t="s">
        <v>544</v>
      </c>
      <c r="E544" s="109" t="s">
        <v>1705</v>
      </c>
      <c r="K544" s="109">
        <v>622701199</v>
      </c>
      <c r="L544" s="109" t="s">
        <v>816</v>
      </c>
    </row>
    <row r="545" spans="1:12" hidden="1" x14ac:dyDescent="0.2">
      <c r="A545" s="109">
        <v>922762698</v>
      </c>
      <c r="B545" s="109" t="s">
        <v>1706</v>
      </c>
      <c r="C545" s="109" t="s">
        <v>1707</v>
      </c>
      <c r="D545" s="109" t="s">
        <v>537</v>
      </c>
      <c r="E545" s="109" t="s">
        <v>1708</v>
      </c>
      <c r="K545" s="109">
        <v>622701199</v>
      </c>
      <c r="L545" s="109" t="s">
        <v>816</v>
      </c>
    </row>
    <row r="546" spans="1:12" hidden="1" x14ac:dyDescent="0.2">
      <c r="A546" s="109">
        <v>922762667</v>
      </c>
      <c r="B546" s="109" t="s">
        <v>1709</v>
      </c>
      <c r="C546" s="109" t="s">
        <v>1710</v>
      </c>
      <c r="D546" s="109" t="s">
        <v>542</v>
      </c>
      <c r="E546" s="109" t="s">
        <v>1711</v>
      </c>
      <c r="K546" s="109">
        <v>622701199</v>
      </c>
      <c r="L546" s="109" t="s">
        <v>816</v>
      </c>
    </row>
    <row r="547" spans="1:12" hidden="1" x14ac:dyDescent="0.2">
      <c r="A547" s="109">
        <v>921713281</v>
      </c>
      <c r="B547" s="109" t="s">
        <v>1712</v>
      </c>
      <c r="C547" s="109" t="s">
        <v>1713</v>
      </c>
      <c r="D547" s="109" t="s">
        <v>544</v>
      </c>
      <c r="E547" s="109" t="s">
        <v>1714</v>
      </c>
      <c r="K547" s="109">
        <v>622701199</v>
      </c>
      <c r="L547" s="109" t="s">
        <v>816</v>
      </c>
    </row>
    <row r="548" spans="1:12" hidden="1" x14ac:dyDescent="0.2">
      <c r="A548" s="109">
        <v>920677218</v>
      </c>
      <c r="B548" s="109" t="s">
        <v>1715</v>
      </c>
      <c r="C548" s="109" t="s">
        <v>1716</v>
      </c>
      <c r="D548" s="109" t="s">
        <v>537</v>
      </c>
      <c r="E548" s="109" t="s">
        <v>1717</v>
      </c>
      <c r="K548" s="109">
        <v>622701199</v>
      </c>
      <c r="L548" s="109" t="s">
        <v>816</v>
      </c>
    </row>
    <row r="549" spans="1:12" hidden="1" x14ac:dyDescent="0.2">
      <c r="A549" s="109">
        <v>907001628</v>
      </c>
      <c r="B549" s="109" t="s">
        <v>1718</v>
      </c>
      <c r="C549" s="109" t="s">
        <v>1719</v>
      </c>
      <c r="D549" s="109" t="s">
        <v>1111</v>
      </c>
      <c r="E549" s="109" t="s">
        <v>1720</v>
      </c>
      <c r="K549" s="109">
        <v>722700542</v>
      </c>
      <c r="L549" s="109" t="s">
        <v>819</v>
      </c>
    </row>
    <row r="550" spans="1:12" hidden="1" x14ac:dyDescent="0.2">
      <c r="A550" s="109">
        <v>924888382</v>
      </c>
      <c r="B550" s="109" t="s">
        <v>1721</v>
      </c>
      <c r="C550" s="109" t="s">
        <v>1722</v>
      </c>
      <c r="D550" s="109" t="s">
        <v>542</v>
      </c>
      <c r="E550" s="109" t="s">
        <v>1723</v>
      </c>
      <c r="K550" s="109">
        <v>722700542</v>
      </c>
      <c r="L550" s="109" t="s">
        <v>819</v>
      </c>
    </row>
    <row r="551" spans="1:12" hidden="1" x14ac:dyDescent="0.2">
      <c r="A551" s="109">
        <v>923820030</v>
      </c>
      <c r="B551" s="109" t="s">
        <v>493</v>
      </c>
      <c r="C551" s="109" t="s">
        <v>494</v>
      </c>
      <c r="D551" s="109" t="s">
        <v>537</v>
      </c>
      <c r="E551" s="109" t="s">
        <v>747</v>
      </c>
      <c r="K551" s="109">
        <v>722700515</v>
      </c>
      <c r="L551" s="109" t="s">
        <v>817</v>
      </c>
    </row>
    <row r="552" spans="1:12" hidden="1" x14ac:dyDescent="0.2">
      <c r="A552" s="109">
        <v>925007757</v>
      </c>
      <c r="B552" s="109" t="s">
        <v>495</v>
      </c>
      <c r="C552" s="109" t="s">
        <v>496</v>
      </c>
      <c r="D552" s="109" t="s">
        <v>545</v>
      </c>
      <c r="E552" s="109" t="s">
        <v>748</v>
      </c>
      <c r="K552" s="109">
        <v>722700515</v>
      </c>
      <c r="L552" s="109" t="s">
        <v>817</v>
      </c>
    </row>
    <row r="553" spans="1:12" hidden="1" x14ac:dyDescent="0.2">
      <c r="A553" s="109">
        <v>924891255</v>
      </c>
      <c r="B553" s="109" t="s">
        <v>1724</v>
      </c>
      <c r="C553" s="109" t="s">
        <v>1725</v>
      </c>
      <c r="D553" s="109" t="s">
        <v>539</v>
      </c>
      <c r="E553" s="109" t="s">
        <v>1726</v>
      </c>
      <c r="K553" s="109">
        <v>722700515</v>
      </c>
      <c r="L553" s="109" t="s">
        <v>817</v>
      </c>
    </row>
    <row r="554" spans="1:12" hidden="1" x14ac:dyDescent="0.2">
      <c r="A554" s="109">
        <v>924870059</v>
      </c>
      <c r="B554" s="109" t="s">
        <v>1727</v>
      </c>
      <c r="C554" s="109" t="s">
        <v>1728</v>
      </c>
      <c r="D554" s="109" t="s">
        <v>544</v>
      </c>
      <c r="E554" s="109" t="s">
        <v>1729</v>
      </c>
      <c r="K554" s="109">
        <v>722700515</v>
      </c>
      <c r="L554" s="109" t="s">
        <v>817</v>
      </c>
    </row>
    <row r="555" spans="1:12" hidden="1" x14ac:dyDescent="0.2">
      <c r="A555" s="109">
        <v>924867453</v>
      </c>
      <c r="B555" s="109" t="s">
        <v>1730</v>
      </c>
      <c r="C555" s="109" t="s">
        <v>1731</v>
      </c>
      <c r="D555" s="109" t="s">
        <v>537</v>
      </c>
      <c r="E555" s="109" t="s">
        <v>1732</v>
      </c>
      <c r="K555" s="109">
        <v>722700515</v>
      </c>
      <c r="L555" s="109" t="s">
        <v>817</v>
      </c>
    </row>
    <row r="556" spans="1:12" hidden="1" x14ac:dyDescent="0.2">
      <c r="A556" s="109">
        <v>923837018</v>
      </c>
      <c r="B556" s="109" t="s">
        <v>1733</v>
      </c>
      <c r="C556" s="109" t="s">
        <v>1734</v>
      </c>
      <c r="D556" s="109" t="s">
        <v>537</v>
      </c>
      <c r="E556" s="109" t="s">
        <v>713</v>
      </c>
      <c r="K556" s="109">
        <v>722700515</v>
      </c>
      <c r="L556" s="109" t="s">
        <v>817</v>
      </c>
    </row>
    <row r="557" spans="1:12" hidden="1" x14ac:dyDescent="0.2">
      <c r="A557" s="109">
        <v>922790486</v>
      </c>
      <c r="B557" s="109" t="s">
        <v>1735</v>
      </c>
      <c r="C557" s="109" t="s">
        <v>1736</v>
      </c>
      <c r="D557" s="109" t="s">
        <v>542</v>
      </c>
      <c r="E557" s="109" t="s">
        <v>1737</v>
      </c>
      <c r="K557" s="109">
        <v>722700515</v>
      </c>
      <c r="L557" s="109" t="s">
        <v>817</v>
      </c>
    </row>
    <row r="558" spans="1:12" hidden="1" x14ac:dyDescent="0.2">
      <c r="A558" s="109">
        <v>922782086</v>
      </c>
      <c r="B558" s="109" t="s">
        <v>1738</v>
      </c>
      <c r="C558" s="109" t="s">
        <v>1739</v>
      </c>
      <c r="D558" s="109" t="s">
        <v>548</v>
      </c>
      <c r="E558" s="109" t="s">
        <v>1740</v>
      </c>
      <c r="K558" s="109">
        <v>722700515</v>
      </c>
      <c r="L558" s="109" t="s">
        <v>817</v>
      </c>
    </row>
    <row r="559" spans="1:12" hidden="1" x14ac:dyDescent="0.2">
      <c r="A559" s="109">
        <v>922782075</v>
      </c>
      <c r="B559" s="109" t="s">
        <v>1741</v>
      </c>
      <c r="C559" s="109" t="s">
        <v>1742</v>
      </c>
      <c r="D559" s="109" t="s">
        <v>548</v>
      </c>
      <c r="E559" s="109" t="s">
        <v>1743</v>
      </c>
      <c r="K559" s="109">
        <v>722700515</v>
      </c>
      <c r="L559" s="109" t="s">
        <v>817</v>
      </c>
    </row>
    <row r="560" spans="1:12" hidden="1" x14ac:dyDescent="0.2">
      <c r="A560" s="109">
        <v>922782062</v>
      </c>
      <c r="B560" s="109" t="s">
        <v>1744</v>
      </c>
      <c r="C560" s="109" t="s">
        <v>1745</v>
      </c>
      <c r="D560" s="109" t="s">
        <v>542</v>
      </c>
      <c r="E560" s="109" t="s">
        <v>1488</v>
      </c>
      <c r="K560" s="109">
        <v>722700515</v>
      </c>
      <c r="L560" s="109" t="s">
        <v>817</v>
      </c>
    </row>
    <row r="561" spans="1:12" hidden="1" x14ac:dyDescent="0.2">
      <c r="A561" s="109">
        <v>922782052</v>
      </c>
      <c r="B561" s="109" t="s">
        <v>1746</v>
      </c>
      <c r="C561" s="109" t="s">
        <v>1747</v>
      </c>
      <c r="D561" s="109" t="s">
        <v>544</v>
      </c>
      <c r="E561" s="109" t="s">
        <v>1748</v>
      </c>
      <c r="K561" s="109">
        <v>722700515</v>
      </c>
      <c r="L561" s="109" t="s">
        <v>817</v>
      </c>
    </row>
    <row r="562" spans="1:12" hidden="1" x14ac:dyDescent="0.2">
      <c r="A562" s="109">
        <v>922782043</v>
      </c>
      <c r="B562" s="109" t="s">
        <v>1749</v>
      </c>
      <c r="C562" s="109" t="s">
        <v>1750</v>
      </c>
      <c r="D562" s="109" t="s">
        <v>544</v>
      </c>
      <c r="E562" s="109" t="s">
        <v>1751</v>
      </c>
      <c r="K562" s="109">
        <v>722700515</v>
      </c>
      <c r="L562" s="109" t="s">
        <v>817</v>
      </c>
    </row>
    <row r="563" spans="1:12" hidden="1" x14ac:dyDescent="0.2">
      <c r="A563" s="109">
        <v>922782030</v>
      </c>
      <c r="B563" s="109" t="s">
        <v>1752</v>
      </c>
      <c r="C563" s="109" t="s">
        <v>1753</v>
      </c>
      <c r="D563" s="109" t="s">
        <v>544</v>
      </c>
      <c r="E563" s="109" t="s">
        <v>1754</v>
      </c>
      <c r="K563" s="109">
        <v>722700515</v>
      </c>
      <c r="L563" s="109" t="s">
        <v>817</v>
      </c>
    </row>
    <row r="564" spans="1:12" hidden="1" x14ac:dyDescent="0.2">
      <c r="A564" s="109">
        <v>921721875</v>
      </c>
      <c r="B564" s="109" t="s">
        <v>1755</v>
      </c>
      <c r="C564" s="109" t="s">
        <v>1756</v>
      </c>
      <c r="D564" s="109" t="s">
        <v>544</v>
      </c>
      <c r="E564" s="109" t="s">
        <v>1757</v>
      </c>
      <c r="K564" s="109">
        <v>722700515</v>
      </c>
      <c r="L564" s="109" t="s">
        <v>817</v>
      </c>
    </row>
    <row r="565" spans="1:12" hidden="1" x14ac:dyDescent="0.2">
      <c r="A565" s="109">
        <v>918559032</v>
      </c>
      <c r="B565" s="109" t="s">
        <v>1758</v>
      </c>
      <c r="C565" s="109" t="s">
        <v>1759</v>
      </c>
      <c r="D565" s="109" t="s">
        <v>540</v>
      </c>
      <c r="E565" s="109" t="s">
        <v>1760</v>
      </c>
      <c r="K565" s="109">
        <v>722700515</v>
      </c>
      <c r="L565" s="109" t="s">
        <v>817</v>
      </c>
    </row>
    <row r="566" spans="1:12" hidden="1" x14ac:dyDescent="0.2">
      <c r="A566" s="109">
        <v>925006866</v>
      </c>
      <c r="B566" s="109" t="s">
        <v>497</v>
      </c>
      <c r="C566" s="109" t="s">
        <v>498</v>
      </c>
      <c r="D566" s="109" t="s">
        <v>534</v>
      </c>
      <c r="E566" s="109" t="s">
        <v>749</v>
      </c>
      <c r="K566" s="109">
        <v>722700501</v>
      </c>
      <c r="L566" s="109" t="s">
        <v>818</v>
      </c>
    </row>
    <row r="567" spans="1:12" hidden="1" x14ac:dyDescent="0.2">
      <c r="A567" s="109">
        <v>925006859</v>
      </c>
      <c r="B567" s="109" t="s">
        <v>499</v>
      </c>
      <c r="C567" s="109" t="s">
        <v>500</v>
      </c>
      <c r="D567" s="109" t="s">
        <v>545</v>
      </c>
      <c r="E567" s="109" t="s">
        <v>750</v>
      </c>
      <c r="K567" s="109">
        <v>722700501</v>
      </c>
      <c r="L567" s="109" t="s">
        <v>818</v>
      </c>
    </row>
    <row r="568" spans="1:12" hidden="1" x14ac:dyDescent="0.2">
      <c r="A568" s="109">
        <v>925006842</v>
      </c>
      <c r="B568" s="109" t="s">
        <v>501</v>
      </c>
      <c r="C568" s="109" t="s">
        <v>502</v>
      </c>
      <c r="D568" s="109" t="s">
        <v>545</v>
      </c>
      <c r="E568" s="109" t="s">
        <v>751</v>
      </c>
      <c r="K568" s="109">
        <v>722700501</v>
      </c>
      <c r="L568" s="109" t="s">
        <v>818</v>
      </c>
    </row>
    <row r="569" spans="1:12" hidden="1" x14ac:dyDescent="0.2">
      <c r="A569" s="109">
        <v>911117696</v>
      </c>
      <c r="B569" s="109" t="s">
        <v>1761</v>
      </c>
      <c r="C569" s="109" t="s">
        <v>1762</v>
      </c>
      <c r="D569" s="109" t="s">
        <v>552</v>
      </c>
      <c r="E569" s="109" t="s">
        <v>1763</v>
      </c>
      <c r="K569" s="109">
        <v>622701117</v>
      </c>
      <c r="L569" s="109" t="s">
        <v>1764</v>
      </c>
    </row>
    <row r="570" spans="1:12" hidden="1" x14ac:dyDescent="0.2">
      <c r="A570" s="109">
        <v>906021892</v>
      </c>
      <c r="B570" s="109" t="s">
        <v>1765</v>
      </c>
      <c r="C570" s="109" t="s">
        <v>1766</v>
      </c>
      <c r="D570" s="109" t="s">
        <v>543</v>
      </c>
      <c r="E570" s="109" t="s">
        <v>1767</v>
      </c>
      <c r="K570" s="109">
        <v>622701117</v>
      </c>
      <c r="L570" s="109" t="s">
        <v>1764</v>
      </c>
    </row>
    <row r="571" spans="1:12" hidden="1" x14ac:dyDescent="0.2">
      <c r="A571" s="109">
        <v>904001056</v>
      </c>
      <c r="B571" s="109" t="s">
        <v>1768</v>
      </c>
      <c r="C571" s="109" t="s">
        <v>1769</v>
      </c>
      <c r="D571" s="109" t="s">
        <v>1624</v>
      </c>
      <c r="E571" s="109" t="s">
        <v>1770</v>
      </c>
      <c r="K571" s="109">
        <v>622701117</v>
      </c>
      <c r="L571" s="109" t="s">
        <v>1764</v>
      </c>
    </row>
    <row r="572" spans="1:12" hidden="1" x14ac:dyDescent="0.2">
      <c r="A572" s="109">
        <v>902014918</v>
      </c>
      <c r="B572" s="109" t="s">
        <v>1771</v>
      </c>
      <c r="C572" s="109" t="s">
        <v>1772</v>
      </c>
      <c r="D572" s="109" t="s">
        <v>1438</v>
      </c>
      <c r="E572" s="109" t="s">
        <v>1773</v>
      </c>
      <c r="K572" s="109">
        <v>622701117</v>
      </c>
      <c r="L572" s="109" t="s">
        <v>1764</v>
      </c>
    </row>
    <row r="573" spans="1:12" hidden="1" x14ac:dyDescent="0.2">
      <c r="A573" s="109">
        <v>924876846</v>
      </c>
      <c r="B573" s="109" t="s">
        <v>1774</v>
      </c>
      <c r="C573" s="109" t="s">
        <v>1775</v>
      </c>
      <c r="D573" s="109" t="s">
        <v>545</v>
      </c>
      <c r="E573" s="109" t="s">
        <v>1776</v>
      </c>
      <c r="K573" s="109">
        <v>622701117</v>
      </c>
      <c r="L573" s="109" t="s">
        <v>1764</v>
      </c>
    </row>
    <row r="574" spans="1:12" hidden="1" x14ac:dyDescent="0.2">
      <c r="A574" s="109">
        <v>924876839</v>
      </c>
      <c r="B574" s="109" t="s">
        <v>1777</v>
      </c>
      <c r="C574" s="109" t="s">
        <v>1778</v>
      </c>
      <c r="D574" s="109" t="s">
        <v>534</v>
      </c>
      <c r="E574" s="109" t="s">
        <v>1779</v>
      </c>
      <c r="K574" s="109">
        <v>622701117</v>
      </c>
      <c r="L574" s="109" t="s">
        <v>1764</v>
      </c>
    </row>
    <row r="575" spans="1:12" hidden="1" x14ac:dyDescent="0.2">
      <c r="A575" s="109">
        <v>924876827</v>
      </c>
      <c r="B575" s="109" t="s">
        <v>1780</v>
      </c>
      <c r="C575" s="109" t="s">
        <v>1781</v>
      </c>
      <c r="D575" s="109" t="s">
        <v>534</v>
      </c>
      <c r="E575" s="109" t="s">
        <v>1782</v>
      </c>
      <c r="K575" s="109">
        <v>622701117</v>
      </c>
      <c r="L575" s="109" t="s">
        <v>1764</v>
      </c>
    </row>
    <row r="576" spans="1:12" hidden="1" x14ac:dyDescent="0.2">
      <c r="A576" s="109">
        <v>923838915</v>
      </c>
      <c r="B576" s="109" t="s">
        <v>1783</v>
      </c>
      <c r="C576" s="109" t="s">
        <v>1784</v>
      </c>
      <c r="D576" s="109" t="s">
        <v>548</v>
      </c>
      <c r="E576" s="109" t="s">
        <v>1785</v>
      </c>
      <c r="K576" s="109">
        <v>622701117</v>
      </c>
      <c r="L576" s="109" t="s">
        <v>1764</v>
      </c>
    </row>
    <row r="577" spans="1:12" hidden="1" x14ac:dyDescent="0.2">
      <c r="A577" s="109">
        <v>923838900</v>
      </c>
      <c r="B577" s="109" t="s">
        <v>1786</v>
      </c>
      <c r="C577" s="109" t="s">
        <v>1787</v>
      </c>
      <c r="D577" s="109" t="s">
        <v>548</v>
      </c>
      <c r="E577" s="109" t="s">
        <v>1788</v>
      </c>
      <c r="K577" s="109">
        <v>622701117</v>
      </c>
      <c r="L577" s="109" t="s">
        <v>1764</v>
      </c>
    </row>
    <row r="578" spans="1:12" hidden="1" x14ac:dyDescent="0.2">
      <c r="A578" s="109">
        <v>922791432</v>
      </c>
      <c r="B578" s="109" t="s">
        <v>1789</v>
      </c>
      <c r="C578" s="109" t="s">
        <v>1790</v>
      </c>
      <c r="D578" s="109" t="s">
        <v>542</v>
      </c>
      <c r="E578" s="109" t="s">
        <v>1791</v>
      </c>
      <c r="K578" s="109">
        <v>622701117</v>
      </c>
      <c r="L578" s="109" t="s">
        <v>1764</v>
      </c>
    </row>
    <row r="579" spans="1:12" hidden="1" x14ac:dyDescent="0.2">
      <c r="A579" s="109">
        <v>922785258</v>
      </c>
      <c r="B579" s="109" t="s">
        <v>1792</v>
      </c>
      <c r="C579" s="109" t="s">
        <v>1793</v>
      </c>
      <c r="D579" s="109" t="s">
        <v>544</v>
      </c>
      <c r="E579" s="109" t="s">
        <v>1411</v>
      </c>
      <c r="K579" s="109">
        <v>622701117</v>
      </c>
      <c r="L579" s="109" t="s">
        <v>1764</v>
      </c>
    </row>
    <row r="580" spans="1:12" hidden="1" x14ac:dyDescent="0.2">
      <c r="A580" s="109">
        <v>919623952</v>
      </c>
      <c r="B580" s="109" t="s">
        <v>1794</v>
      </c>
      <c r="C580" s="109" t="s">
        <v>1795</v>
      </c>
      <c r="D580" s="109" t="s">
        <v>540</v>
      </c>
      <c r="E580" s="109" t="s">
        <v>1796</v>
      </c>
      <c r="K580" s="109">
        <v>622701117</v>
      </c>
      <c r="L580" s="109" t="s">
        <v>1764</v>
      </c>
    </row>
    <row r="581" spans="1:12" hidden="1" x14ac:dyDescent="0.2">
      <c r="A581" s="109">
        <v>905007382</v>
      </c>
      <c r="B581" s="109" t="s">
        <v>1797</v>
      </c>
      <c r="C581" s="109" t="s">
        <v>1798</v>
      </c>
      <c r="D581" s="109" t="s">
        <v>533</v>
      </c>
      <c r="E581" s="109" t="s">
        <v>1799</v>
      </c>
      <c r="K581" s="109">
        <v>722700501</v>
      </c>
      <c r="L581" s="109" t="s">
        <v>818</v>
      </c>
    </row>
    <row r="582" spans="1:12" hidden="1" x14ac:dyDescent="0.2">
      <c r="A582" s="109">
        <v>905007035</v>
      </c>
      <c r="B582" s="109" t="s">
        <v>1106</v>
      </c>
      <c r="C582" s="109" t="s">
        <v>1107</v>
      </c>
      <c r="D582" s="109" t="s">
        <v>533</v>
      </c>
      <c r="E582" s="109" t="s">
        <v>1108</v>
      </c>
      <c r="K582" s="109">
        <v>722700501</v>
      </c>
      <c r="L582" s="109" t="s">
        <v>818</v>
      </c>
    </row>
    <row r="583" spans="1:12" hidden="1" x14ac:dyDescent="0.2">
      <c r="A583" s="109">
        <v>924873790</v>
      </c>
      <c r="B583" s="109" t="s">
        <v>1800</v>
      </c>
      <c r="C583" s="109" t="s">
        <v>1801</v>
      </c>
      <c r="D583" s="109" t="s">
        <v>537</v>
      </c>
      <c r="E583" s="109" t="s">
        <v>1802</v>
      </c>
      <c r="K583" s="109">
        <v>722700501</v>
      </c>
      <c r="L583" s="109" t="s">
        <v>818</v>
      </c>
    </row>
    <row r="584" spans="1:12" hidden="1" x14ac:dyDescent="0.2">
      <c r="A584" s="109">
        <v>924873782</v>
      </c>
      <c r="B584" s="109" t="s">
        <v>1803</v>
      </c>
      <c r="C584" s="109" t="s">
        <v>1804</v>
      </c>
      <c r="D584" s="109" t="s">
        <v>548</v>
      </c>
      <c r="E584" s="109" t="s">
        <v>1805</v>
      </c>
      <c r="K584" s="109">
        <v>722700501</v>
      </c>
      <c r="L584" s="109" t="s">
        <v>818</v>
      </c>
    </row>
    <row r="585" spans="1:12" hidden="1" x14ac:dyDescent="0.2">
      <c r="A585" s="109">
        <v>923829177</v>
      </c>
      <c r="B585" s="109" t="s">
        <v>1806</v>
      </c>
      <c r="C585" s="109" t="s">
        <v>1807</v>
      </c>
      <c r="D585" s="109" t="s">
        <v>537</v>
      </c>
      <c r="E585" s="109" t="s">
        <v>1808</v>
      </c>
      <c r="K585" s="109">
        <v>722700501</v>
      </c>
      <c r="L585" s="109" t="s">
        <v>818</v>
      </c>
    </row>
    <row r="586" spans="1:12" hidden="1" x14ac:dyDescent="0.2">
      <c r="A586" s="109">
        <v>910020248</v>
      </c>
      <c r="B586" s="109" t="s">
        <v>503</v>
      </c>
      <c r="C586" s="109" t="s">
        <v>504</v>
      </c>
      <c r="D586" s="109" t="s">
        <v>562</v>
      </c>
      <c r="E586" s="109" t="s">
        <v>752</v>
      </c>
      <c r="K586" s="109">
        <v>622700836</v>
      </c>
      <c r="L586" s="109" t="s">
        <v>808</v>
      </c>
    </row>
    <row r="587" spans="1:12" hidden="1" x14ac:dyDescent="0.2">
      <c r="A587" s="109">
        <v>914322433</v>
      </c>
      <c r="B587" s="109" t="s">
        <v>1084</v>
      </c>
      <c r="C587" s="109" t="s">
        <v>1085</v>
      </c>
      <c r="D587" s="109" t="s">
        <v>550</v>
      </c>
      <c r="E587" s="109" t="s">
        <v>1086</v>
      </c>
      <c r="K587" s="109">
        <v>622700836</v>
      </c>
      <c r="L587" s="109" t="s">
        <v>808</v>
      </c>
    </row>
    <row r="588" spans="1:12" hidden="1" x14ac:dyDescent="0.2">
      <c r="A588" s="109">
        <v>914322412</v>
      </c>
      <c r="B588" s="109" t="s">
        <v>1087</v>
      </c>
      <c r="C588" s="109" t="s">
        <v>1088</v>
      </c>
      <c r="D588" s="109" t="s">
        <v>556</v>
      </c>
      <c r="E588" s="109" t="s">
        <v>1089</v>
      </c>
      <c r="K588" s="109">
        <v>622700836</v>
      </c>
      <c r="L588" s="109" t="s">
        <v>808</v>
      </c>
    </row>
    <row r="589" spans="1:12" hidden="1" x14ac:dyDescent="0.2">
      <c r="A589" s="109">
        <v>913231368</v>
      </c>
      <c r="B589" s="109" t="s">
        <v>1090</v>
      </c>
      <c r="C589" s="109" t="s">
        <v>1091</v>
      </c>
      <c r="D589" s="109" t="s">
        <v>550</v>
      </c>
      <c r="E589" s="109" t="s">
        <v>1092</v>
      </c>
      <c r="K589" s="109">
        <v>622700836</v>
      </c>
      <c r="L589" s="109" t="s">
        <v>808</v>
      </c>
    </row>
    <row r="590" spans="1:12" hidden="1" x14ac:dyDescent="0.2">
      <c r="A590" s="109">
        <v>910654754</v>
      </c>
      <c r="B590" s="109" t="s">
        <v>1093</v>
      </c>
      <c r="C590" s="109" t="s">
        <v>1094</v>
      </c>
      <c r="D590" s="109" t="s">
        <v>562</v>
      </c>
      <c r="E590" s="109" t="s">
        <v>1095</v>
      </c>
      <c r="K590" s="109">
        <v>622700836</v>
      </c>
      <c r="L590" s="109" t="s">
        <v>808</v>
      </c>
    </row>
    <row r="591" spans="1:12" hidden="1" x14ac:dyDescent="0.2">
      <c r="A591" s="109">
        <v>909056234</v>
      </c>
      <c r="B591" s="109" t="s">
        <v>1096</v>
      </c>
      <c r="C591" s="109" t="s">
        <v>1097</v>
      </c>
      <c r="D591" s="109" t="s">
        <v>536</v>
      </c>
      <c r="E591" s="109" t="s">
        <v>1098</v>
      </c>
      <c r="K591" s="109">
        <v>622700836</v>
      </c>
      <c r="L591" s="109" t="s">
        <v>808</v>
      </c>
    </row>
    <row r="592" spans="1:12" hidden="1" x14ac:dyDescent="0.2">
      <c r="A592" s="109">
        <v>918559026</v>
      </c>
      <c r="B592" s="109" t="s">
        <v>88</v>
      </c>
      <c r="C592" s="109" t="s">
        <v>89</v>
      </c>
      <c r="D592" s="109" t="s">
        <v>540</v>
      </c>
      <c r="E592" s="109" t="s">
        <v>642</v>
      </c>
      <c r="K592" s="109">
        <v>622700836</v>
      </c>
      <c r="L592" s="109" t="s">
        <v>808</v>
      </c>
    </row>
    <row r="593" spans="1:12" hidden="1" x14ac:dyDescent="0.2">
      <c r="A593" s="109">
        <v>918577161</v>
      </c>
      <c r="B593" s="109" t="s">
        <v>505</v>
      </c>
      <c r="C593" s="109" t="s">
        <v>506</v>
      </c>
      <c r="D593" s="109" t="s">
        <v>541</v>
      </c>
      <c r="E593" s="109" t="s">
        <v>753</v>
      </c>
      <c r="K593" s="109">
        <v>622700836</v>
      </c>
      <c r="L593" s="109" t="s">
        <v>808</v>
      </c>
    </row>
    <row r="594" spans="1:12" hidden="1" x14ac:dyDescent="0.2">
      <c r="A594" s="109">
        <v>917530655</v>
      </c>
      <c r="B594" s="109" t="s">
        <v>180</v>
      </c>
      <c r="C594" s="109" t="s">
        <v>181</v>
      </c>
      <c r="D594" s="109" t="s">
        <v>541</v>
      </c>
      <c r="E594" s="109" t="s">
        <v>754</v>
      </c>
      <c r="K594" s="109">
        <v>622700836</v>
      </c>
      <c r="L594" s="109" t="s">
        <v>808</v>
      </c>
    </row>
    <row r="595" spans="1:12" hidden="1" x14ac:dyDescent="0.2">
      <c r="A595" s="109">
        <v>921752125</v>
      </c>
      <c r="B595" s="109" t="s">
        <v>184</v>
      </c>
      <c r="C595" s="109" t="s">
        <v>185</v>
      </c>
      <c r="D595" s="109" t="s">
        <v>540</v>
      </c>
      <c r="E595" s="109" t="s">
        <v>755</v>
      </c>
      <c r="K595" s="109">
        <v>622700836</v>
      </c>
      <c r="L595" s="109" t="s">
        <v>808</v>
      </c>
    </row>
    <row r="596" spans="1:12" hidden="1" x14ac:dyDescent="0.2">
      <c r="A596" s="109">
        <v>921733703</v>
      </c>
      <c r="B596" s="109" t="s">
        <v>162</v>
      </c>
      <c r="C596" s="109" t="s">
        <v>163</v>
      </c>
      <c r="D596" s="109" t="s">
        <v>540</v>
      </c>
      <c r="E596" s="109" t="s">
        <v>756</v>
      </c>
      <c r="K596" s="109">
        <v>622700836</v>
      </c>
      <c r="L596" s="109" t="s">
        <v>808</v>
      </c>
    </row>
    <row r="597" spans="1:12" hidden="1" x14ac:dyDescent="0.2">
      <c r="A597" s="109">
        <v>923821493</v>
      </c>
      <c r="B597" s="109" t="s">
        <v>1057</v>
      </c>
      <c r="C597" s="109" t="s">
        <v>1058</v>
      </c>
      <c r="D597" s="109" t="s">
        <v>561</v>
      </c>
      <c r="E597" s="109" t="s">
        <v>1059</v>
      </c>
      <c r="K597" s="109">
        <v>622700836</v>
      </c>
      <c r="L597" s="109" t="s">
        <v>808</v>
      </c>
    </row>
    <row r="598" spans="1:12" hidden="1" x14ac:dyDescent="0.2">
      <c r="A598" s="109">
        <v>919643000</v>
      </c>
      <c r="B598" s="109" t="s">
        <v>1063</v>
      </c>
      <c r="C598" s="109" t="s">
        <v>1064</v>
      </c>
      <c r="D598" s="109" t="s">
        <v>535</v>
      </c>
      <c r="E598" s="109" t="s">
        <v>1065</v>
      </c>
      <c r="K598" s="109">
        <v>622700836</v>
      </c>
      <c r="L598" s="109" t="s">
        <v>808</v>
      </c>
    </row>
    <row r="599" spans="1:12" hidden="1" x14ac:dyDescent="0.2">
      <c r="A599" s="109">
        <v>918554426</v>
      </c>
      <c r="B599" s="109" t="s">
        <v>1066</v>
      </c>
      <c r="C599" s="109" t="s">
        <v>1067</v>
      </c>
      <c r="D599" s="109" t="s">
        <v>535</v>
      </c>
      <c r="E599" s="109" t="s">
        <v>1068</v>
      </c>
      <c r="K599" s="109">
        <v>622700836</v>
      </c>
      <c r="L599" s="109" t="s">
        <v>808</v>
      </c>
    </row>
    <row r="600" spans="1:12" hidden="1" x14ac:dyDescent="0.2">
      <c r="A600" s="109">
        <v>916445726</v>
      </c>
      <c r="B600" s="109" t="s">
        <v>1072</v>
      </c>
      <c r="C600" s="109" t="s">
        <v>1073</v>
      </c>
      <c r="D600" s="109" t="s">
        <v>561</v>
      </c>
      <c r="E600" s="109" t="s">
        <v>1074</v>
      </c>
      <c r="K600" s="109">
        <v>622700836</v>
      </c>
      <c r="L600" s="109" t="s">
        <v>808</v>
      </c>
    </row>
    <row r="601" spans="1:12" hidden="1" x14ac:dyDescent="0.2">
      <c r="A601" s="109">
        <v>916438926</v>
      </c>
      <c r="B601" s="109" t="s">
        <v>1075</v>
      </c>
      <c r="C601" s="109" t="s">
        <v>1076</v>
      </c>
      <c r="D601" s="109" t="s">
        <v>541</v>
      </c>
      <c r="E601" s="109" t="s">
        <v>1077</v>
      </c>
      <c r="K601" s="109">
        <v>622700836</v>
      </c>
      <c r="L601" s="109" t="s">
        <v>808</v>
      </c>
    </row>
    <row r="602" spans="1:12" hidden="1" x14ac:dyDescent="0.2">
      <c r="A602" s="109">
        <v>916421377</v>
      </c>
      <c r="B602" s="109" t="s">
        <v>1078</v>
      </c>
      <c r="C602" s="109" t="s">
        <v>1079</v>
      </c>
      <c r="D602" s="109" t="s">
        <v>561</v>
      </c>
      <c r="E602" s="109" t="s">
        <v>1080</v>
      </c>
      <c r="K602" s="109">
        <v>622700836</v>
      </c>
      <c r="L602" s="109" t="s">
        <v>808</v>
      </c>
    </row>
    <row r="603" spans="1:12" hidden="1" x14ac:dyDescent="0.2">
      <c r="A603" s="109">
        <v>911132194</v>
      </c>
      <c r="B603" s="109" t="s">
        <v>507</v>
      </c>
      <c r="C603" s="109" t="s">
        <v>508</v>
      </c>
      <c r="D603" s="109" t="s">
        <v>549</v>
      </c>
      <c r="E603" s="109" t="s">
        <v>757</v>
      </c>
      <c r="K603" s="109">
        <v>622701023</v>
      </c>
      <c r="L603" s="109" t="s">
        <v>784</v>
      </c>
    </row>
    <row r="604" spans="1:12" hidden="1" x14ac:dyDescent="0.2">
      <c r="A604" s="109">
        <v>915369182</v>
      </c>
      <c r="B604" s="109" t="s">
        <v>509</v>
      </c>
      <c r="C604" s="109" t="s">
        <v>510</v>
      </c>
      <c r="D604" s="109" t="s">
        <v>535</v>
      </c>
      <c r="E604" s="109" t="s">
        <v>758</v>
      </c>
      <c r="K604" s="109">
        <v>622701023</v>
      </c>
      <c r="L604" s="109" t="s">
        <v>784</v>
      </c>
    </row>
    <row r="605" spans="1:12" hidden="1" x14ac:dyDescent="0.2">
      <c r="A605" s="109">
        <v>912182945</v>
      </c>
      <c r="B605" s="109" t="s">
        <v>13</v>
      </c>
      <c r="C605" s="109" t="s">
        <v>14</v>
      </c>
      <c r="D605" s="109" t="s">
        <v>556</v>
      </c>
      <c r="E605" s="109" t="s">
        <v>759</v>
      </c>
      <c r="K605" s="109">
        <v>622701023</v>
      </c>
      <c r="L605" s="109" t="s">
        <v>784</v>
      </c>
    </row>
    <row r="606" spans="1:12" hidden="1" x14ac:dyDescent="0.2">
      <c r="A606" s="109">
        <v>912185790</v>
      </c>
      <c r="B606" s="109" t="s">
        <v>1809</v>
      </c>
      <c r="C606" s="109" t="s">
        <v>1810</v>
      </c>
      <c r="D606" s="109" t="s">
        <v>556</v>
      </c>
      <c r="E606" s="109" t="s">
        <v>1811</v>
      </c>
      <c r="K606" s="109">
        <v>622701023</v>
      </c>
      <c r="L606" s="109" t="s">
        <v>784</v>
      </c>
    </row>
    <row r="607" spans="1:12" hidden="1" x14ac:dyDescent="0.2">
      <c r="A607" s="109">
        <v>912185762</v>
      </c>
      <c r="B607" s="109" t="s">
        <v>1812</v>
      </c>
      <c r="C607" s="109" t="s">
        <v>1813</v>
      </c>
      <c r="D607" s="109" t="s">
        <v>552</v>
      </c>
      <c r="E607" s="109" t="s">
        <v>1814</v>
      </c>
      <c r="K607" s="109">
        <v>622701023</v>
      </c>
      <c r="L607" s="109" t="s">
        <v>784</v>
      </c>
    </row>
    <row r="608" spans="1:12" hidden="1" x14ac:dyDescent="0.2">
      <c r="A608" s="109">
        <v>911122370</v>
      </c>
      <c r="B608" s="109" t="s">
        <v>1815</v>
      </c>
      <c r="C608" s="109" t="s">
        <v>1816</v>
      </c>
      <c r="D608" s="109" t="s">
        <v>1246</v>
      </c>
      <c r="E608" s="109" t="s">
        <v>1817</v>
      </c>
      <c r="K608" s="109">
        <v>622701023</v>
      </c>
      <c r="L608" s="109" t="s">
        <v>784</v>
      </c>
    </row>
    <row r="609" spans="1:12" hidden="1" x14ac:dyDescent="0.2">
      <c r="A609" s="109">
        <v>910523484</v>
      </c>
      <c r="B609" s="109" t="s">
        <v>1818</v>
      </c>
      <c r="C609" s="109" t="s">
        <v>1819</v>
      </c>
      <c r="D609" s="109" t="s">
        <v>1191</v>
      </c>
      <c r="E609" s="109" t="s">
        <v>1820</v>
      </c>
      <c r="K609" s="109">
        <v>622701023</v>
      </c>
      <c r="L609" s="109" t="s">
        <v>784</v>
      </c>
    </row>
    <row r="610" spans="1:12" hidden="1" x14ac:dyDescent="0.2">
      <c r="A610" s="109">
        <v>907037197</v>
      </c>
      <c r="B610" s="109" t="s">
        <v>1821</v>
      </c>
      <c r="C610" s="109" t="s">
        <v>1822</v>
      </c>
      <c r="D610" s="109" t="s">
        <v>536</v>
      </c>
      <c r="E610" s="109" t="s">
        <v>1823</v>
      </c>
      <c r="K610" s="109">
        <v>622701023</v>
      </c>
      <c r="L610" s="109" t="s">
        <v>784</v>
      </c>
    </row>
    <row r="611" spans="1:12" hidden="1" x14ac:dyDescent="0.2">
      <c r="A611" s="109">
        <v>904001768</v>
      </c>
      <c r="B611" s="109" t="s">
        <v>1824</v>
      </c>
      <c r="C611" s="109" t="s">
        <v>1825</v>
      </c>
      <c r="D611" s="109" t="s">
        <v>1690</v>
      </c>
      <c r="E611" s="109" t="s">
        <v>1826</v>
      </c>
      <c r="K611" s="109">
        <v>622701023</v>
      </c>
      <c r="L611" s="109" t="s">
        <v>784</v>
      </c>
    </row>
    <row r="612" spans="1:12" hidden="1" x14ac:dyDescent="0.2">
      <c r="A612" s="109">
        <v>902005918</v>
      </c>
      <c r="B612" s="109" t="s">
        <v>1827</v>
      </c>
      <c r="C612" s="109" t="s">
        <v>1828</v>
      </c>
      <c r="D612" s="109" t="s">
        <v>1829</v>
      </c>
      <c r="E612" s="109" t="s">
        <v>1830</v>
      </c>
      <c r="K612" s="109">
        <v>622701023</v>
      </c>
      <c r="L612" s="109" t="s">
        <v>784</v>
      </c>
    </row>
    <row r="613" spans="1:12" hidden="1" x14ac:dyDescent="0.2">
      <c r="A613" s="109">
        <v>902005634</v>
      </c>
      <c r="B613" s="109" t="s">
        <v>1831</v>
      </c>
      <c r="C613" s="109" t="s">
        <v>1832</v>
      </c>
      <c r="D613" s="109" t="s">
        <v>1833</v>
      </c>
      <c r="E613" s="109" t="s">
        <v>1834</v>
      </c>
      <c r="K613" s="109">
        <v>622701023</v>
      </c>
      <c r="L613" s="109" t="s">
        <v>784</v>
      </c>
    </row>
    <row r="614" spans="1:12" hidden="1" x14ac:dyDescent="0.2">
      <c r="A614" s="109">
        <v>924867988</v>
      </c>
      <c r="B614" s="109" t="s">
        <v>1835</v>
      </c>
      <c r="C614" s="109" t="s">
        <v>1836</v>
      </c>
      <c r="D614" s="109" t="s">
        <v>534</v>
      </c>
      <c r="E614" s="109" t="s">
        <v>1837</v>
      </c>
      <c r="K614" s="109">
        <v>622701023</v>
      </c>
      <c r="L614" s="109" t="s">
        <v>784</v>
      </c>
    </row>
    <row r="615" spans="1:12" hidden="1" x14ac:dyDescent="0.2">
      <c r="A615" s="109">
        <v>922793880</v>
      </c>
      <c r="B615" s="109" t="s">
        <v>1838</v>
      </c>
      <c r="C615" s="109" t="s">
        <v>1839</v>
      </c>
      <c r="D615" s="109" t="s">
        <v>548</v>
      </c>
      <c r="E615" s="109" t="s">
        <v>1840</v>
      </c>
      <c r="K615" s="109">
        <v>622701023</v>
      </c>
      <c r="L615" s="109" t="s">
        <v>784</v>
      </c>
    </row>
    <row r="616" spans="1:12" hidden="1" x14ac:dyDescent="0.2">
      <c r="A616" s="109">
        <v>922791410</v>
      </c>
      <c r="B616" s="109" t="s">
        <v>1841</v>
      </c>
      <c r="C616" s="109" t="s">
        <v>1842</v>
      </c>
      <c r="D616" s="109" t="s">
        <v>542</v>
      </c>
      <c r="E616" s="109" t="s">
        <v>1843</v>
      </c>
      <c r="K616" s="109">
        <v>622701023</v>
      </c>
      <c r="L616" s="109" t="s">
        <v>784</v>
      </c>
    </row>
    <row r="617" spans="1:12" hidden="1" x14ac:dyDescent="0.2">
      <c r="A617" s="109">
        <v>921711576</v>
      </c>
      <c r="B617" s="109" t="s">
        <v>1844</v>
      </c>
      <c r="C617" s="109" t="s">
        <v>1845</v>
      </c>
      <c r="D617" s="109" t="s">
        <v>542</v>
      </c>
      <c r="E617" s="109" t="s">
        <v>1846</v>
      </c>
      <c r="K617" s="109">
        <v>622701023</v>
      </c>
      <c r="L617" s="109" t="s">
        <v>784</v>
      </c>
    </row>
    <row r="618" spans="1:12" hidden="1" x14ac:dyDescent="0.2">
      <c r="A618" s="109">
        <v>920694188</v>
      </c>
      <c r="B618" s="109" t="s">
        <v>1847</v>
      </c>
      <c r="C618" s="109" t="s">
        <v>1848</v>
      </c>
      <c r="D618" s="109" t="s">
        <v>540</v>
      </c>
      <c r="E618" s="109" t="s">
        <v>1849</v>
      </c>
      <c r="K618" s="109">
        <v>622701023</v>
      </c>
      <c r="L618" s="109" t="s">
        <v>784</v>
      </c>
    </row>
    <row r="619" spans="1:12" hidden="1" x14ac:dyDescent="0.2">
      <c r="A619" s="109">
        <v>919656420</v>
      </c>
      <c r="B619" s="109" t="s">
        <v>1850</v>
      </c>
      <c r="C619" s="109" t="s">
        <v>1851</v>
      </c>
      <c r="D619" s="109" t="s">
        <v>540</v>
      </c>
      <c r="E619" s="109" t="s">
        <v>775</v>
      </c>
      <c r="K619" s="109">
        <v>622701023</v>
      </c>
      <c r="L619" s="109" t="s">
        <v>784</v>
      </c>
    </row>
    <row r="620" spans="1:12" hidden="1" x14ac:dyDescent="0.2">
      <c r="A620" s="109">
        <v>918584453</v>
      </c>
      <c r="B620" s="109" t="s">
        <v>1852</v>
      </c>
      <c r="C620" s="109" t="s">
        <v>1853</v>
      </c>
      <c r="D620" s="109" t="s">
        <v>540</v>
      </c>
      <c r="E620" s="109" t="s">
        <v>1854</v>
      </c>
      <c r="K620" s="109">
        <v>622701023</v>
      </c>
      <c r="L620" s="109" t="s">
        <v>784</v>
      </c>
    </row>
    <row r="621" spans="1:12" hidden="1" x14ac:dyDescent="0.2">
      <c r="A621" s="109">
        <v>918584422</v>
      </c>
      <c r="B621" s="109" t="s">
        <v>1855</v>
      </c>
      <c r="C621" s="109" t="s">
        <v>1856</v>
      </c>
      <c r="D621" s="109" t="s">
        <v>539</v>
      </c>
      <c r="E621" s="109" t="s">
        <v>1857</v>
      </c>
      <c r="K621" s="109">
        <v>622701023</v>
      </c>
      <c r="L621" s="109" t="s">
        <v>784</v>
      </c>
    </row>
    <row r="622" spans="1:12" hidden="1" x14ac:dyDescent="0.2">
      <c r="A622" s="109">
        <v>909046977</v>
      </c>
      <c r="B622" s="109" t="s">
        <v>511</v>
      </c>
      <c r="C622" s="109" t="s">
        <v>512</v>
      </c>
      <c r="D622" s="109" t="s">
        <v>557</v>
      </c>
      <c r="E622" s="109" t="s">
        <v>760</v>
      </c>
      <c r="K622" s="109">
        <v>722700542</v>
      </c>
      <c r="L622" s="109" t="s">
        <v>819</v>
      </c>
    </row>
    <row r="623" spans="1:12" hidden="1" x14ac:dyDescent="0.2">
      <c r="A623" s="109">
        <v>925005500</v>
      </c>
      <c r="B623" s="109" t="s">
        <v>513</v>
      </c>
      <c r="C623" s="109" t="s">
        <v>514</v>
      </c>
      <c r="D623" s="109" t="s">
        <v>545</v>
      </c>
      <c r="E623" s="109" t="s">
        <v>761</v>
      </c>
      <c r="K623" s="109">
        <v>722700542</v>
      </c>
      <c r="L623" s="109" t="s">
        <v>819</v>
      </c>
    </row>
    <row r="624" spans="1:12" hidden="1" x14ac:dyDescent="0.2">
      <c r="A624" s="109">
        <v>925005494</v>
      </c>
      <c r="B624" s="109" t="s">
        <v>515</v>
      </c>
      <c r="C624" s="109" t="s">
        <v>516</v>
      </c>
      <c r="D624" s="109" t="s">
        <v>534</v>
      </c>
      <c r="E624" s="109" t="s">
        <v>762</v>
      </c>
      <c r="K624" s="109">
        <v>722700542</v>
      </c>
      <c r="L624" s="109" t="s">
        <v>819</v>
      </c>
    </row>
    <row r="625" spans="1:12" hidden="1" x14ac:dyDescent="0.2">
      <c r="A625" s="109">
        <v>925005487</v>
      </c>
      <c r="B625" s="109" t="s">
        <v>517</v>
      </c>
      <c r="C625" s="109" t="s">
        <v>518</v>
      </c>
      <c r="D625" s="109" t="s">
        <v>548</v>
      </c>
      <c r="E625" s="109" t="s">
        <v>763</v>
      </c>
      <c r="K625" s="109">
        <v>722700542</v>
      </c>
      <c r="L625" s="109" t="s">
        <v>819</v>
      </c>
    </row>
    <row r="626" spans="1:12" hidden="1" x14ac:dyDescent="0.2">
      <c r="A626" s="109">
        <v>925005470</v>
      </c>
      <c r="B626" s="109" t="s">
        <v>519</v>
      </c>
      <c r="C626" s="109" t="s">
        <v>520</v>
      </c>
      <c r="D626" s="109" t="s">
        <v>545</v>
      </c>
      <c r="E626" s="109" t="s">
        <v>764</v>
      </c>
      <c r="K626" s="109">
        <v>722700542</v>
      </c>
      <c r="L626" s="109" t="s">
        <v>819</v>
      </c>
    </row>
    <row r="627" spans="1:12" hidden="1" x14ac:dyDescent="0.2">
      <c r="A627" s="109">
        <v>925005463</v>
      </c>
      <c r="B627" s="109" t="s">
        <v>521</v>
      </c>
      <c r="C627" s="109" t="s">
        <v>522</v>
      </c>
      <c r="D627" s="109" t="s">
        <v>534</v>
      </c>
      <c r="E627" s="109" t="s">
        <v>663</v>
      </c>
      <c r="K627" s="109">
        <v>722700542</v>
      </c>
      <c r="L627" s="109" t="s">
        <v>819</v>
      </c>
    </row>
    <row r="628" spans="1:12" hidden="1" x14ac:dyDescent="0.2">
      <c r="A628" s="109">
        <v>925005456</v>
      </c>
      <c r="B628" s="109" t="s">
        <v>523</v>
      </c>
      <c r="C628" s="109" t="s">
        <v>524</v>
      </c>
      <c r="D628" s="109" t="s">
        <v>545</v>
      </c>
      <c r="E628" s="109" t="s">
        <v>765</v>
      </c>
      <c r="K628" s="109">
        <v>722700542</v>
      </c>
      <c r="L628" s="109" t="s">
        <v>819</v>
      </c>
    </row>
    <row r="629" spans="1:12" hidden="1" x14ac:dyDescent="0.2">
      <c r="A629" s="109">
        <v>923828986</v>
      </c>
      <c r="B629" s="109" t="s">
        <v>1858</v>
      </c>
      <c r="C629" s="109" t="s">
        <v>1859</v>
      </c>
      <c r="D629" s="109" t="s">
        <v>539</v>
      </c>
      <c r="E629" s="109" t="s">
        <v>1860</v>
      </c>
      <c r="K629" s="109">
        <v>722700542</v>
      </c>
      <c r="L629" s="109" t="s">
        <v>819</v>
      </c>
    </row>
    <row r="630" spans="1:12" hidden="1" x14ac:dyDescent="0.2">
      <c r="A630" s="109">
        <v>906009955</v>
      </c>
      <c r="B630" s="109" t="s">
        <v>47</v>
      </c>
      <c r="C630" s="109" t="s">
        <v>48</v>
      </c>
      <c r="D630" s="109" t="s">
        <v>559</v>
      </c>
      <c r="E630" s="109" t="s">
        <v>701</v>
      </c>
      <c r="K630" s="109">
        <v>722750022</v>
      </c>
      <c r="L630" s="109" t="s">
        <v>807</v>
      </c>
    </row>
    <row r="631" spans="1:12" hidden="1" x14ac:dyDescent="0.2">
      <c r="A631" s="109">
        <v>904003998</v>
      </c>
      <c r="B631" s="109" t="s">
        <v>71</v>
      </c>
      <c r="C631" s="109" t="s">
        <v>72</v>
      </c>
      <c r="D631" s="109" t="s">
        <v>553</v>
      </c>
      <c r="E631" s="109" t="s">
        <v>702</v>
      </c>
      <c r="K631" s="109">
        <v>722750022</v>
      </c>
      <c r="L631" s="109" t="s">
        <v>807</v>
      </c>
    </row>
    <row r="632" spans="1:12" hidden="1" x14ac:dyDescent="0.2">
      <c r="A632" s="109">
        <v>903006544</v>
      </c>
      <c r="B632" s="109" t="s">
        <v>438</v>
      </c>
      <c r="C632" s="109" t="s">
        <v>439</v>
      </c>
      <c r="D632" s="109" t="s">
        <v>560</v>
      </c>
      <c r="E632" s="109" t="s">
        <v>703</v>
      </c>
      <c r="K632" s="109">
        <v>722750022</v>
      </c>
      <c r="L632" s="109" t="s">
        <v>807</v>
      </c>
    </row>
    <row r="633" spans="1:12" hidden="1" x14ac:dyDescent="0.2">
      <c r="A633" s="109">
        <v>925005166</v>
      </c>
      <c r="B633" s="109" t="s">
        <v>436</v>
      </c>
      <c r="C633" s="109" t="s">
        <v>437</v>
      </c>
      <c r="D633" s="109" t="s">
        <v>537</v>
      </c>
      <c r="E633" s="109" t="s">
        <v>699</v>
      </c>
      <c r="K633" s="109">
        <v>722750022</v>
      </c>
      <c r="L633" s="109" t="s">
        <v>807</v>
      </c>
    </row>
    <row r="634" spans="1:12" hidden="1" x14ac:dyDescent="0.2">
      <c r="A634" s="109">
        <v>923826881</v>
      </c>
      <c r="B634" s="109" t="s">
        <v>440</v>
      </c>
      <c r="C634" s="109" t="s">
        <v>441</v>
      </c>
      <c r="D634" s="109" t="s">
        <v>539</v>
      </c>
      <c r="E634" s="109" t="s">
        <v>706</v>
      </c>
      <c r="K634" s="109">
        <v>722750022</v>
      </c>
      <c r="L634" s="109" t="s">
        <v>807</v>
      </c>
    </row>
    <row r="635" spans="1:12" hidden="1" x14ac:dyDescent="0.2">
      <c r="A635" s="109">
        <v>921741796</v>
      </c>
      <c r="B635" s="109" t="s">
        <v>170</v>
      </c>
      <c r="C635" s="109" t="s">
        <v>171</v>
      </c>
      <c r="D635" s="109" t="s">
        <v>539</v>
      </c>
      <c r="E635" s="109" t="s">
        <v>707</v>
      </c>
      <c r="K635" s="109">
        <v>722750022</v>
      </c>
      <c r="L635" s="109" t="s">
        <v>807</v>
      </c>
    </row>
    <row r="636" spans="1:12" hidden="1" x14ac:dyDescent="0.2">
      <c r="A636" s="109">
        <v>921725107</v>
      </c>
      <c r="B636" s="109" t="s">
        <v>158</v>
      </c>
      <c r="C636" s="109" t="s">
        <v>159</v>
      </c>
      <c r="D636" s="109" t="s">
        <v>539</v>
      </c>
      <c r="E636" s="109" t="s">
        <v>708</v>
      </c>
      <c r="K636" s="109">
        <v>722750022</v>
      </c>
      <c r="L636" s="109" t="s">
        <v>807</v>
      </c>
    </row>
    <row r="637" spans="1:12" hidden="1" x14ac:dyDescent="0.2">
      <c r="A637" s="109">
        <v>917530023</v>
      </c>
      <c r="B637" s="109" t="s">
        <v>86</v>
      </c>
      <c r="C637" s="109" t="s">
        <v>87</v>
      </c>
      <c r="D637" s="109" t="s">
        <v>539</v>
      </c>
      <c r="E637" s="109" t="s">
        <v>649</v>
      </c>
      <c r="K637" s="109">
        <v>722750022</v>
      </c>
      <c r="L637" s="109" t="s">
        <v>807</v>
      </c>
    </row>
    <row r="638" spans="1:12" hidden="1" x14ac:dyDescent="0.2">
      <c r="A638" s="109">
        <v>904003998</v>
      </c>
      <c r="B638" s="109" t="s">
        <v>71</v>
      </c>
      <c r="C638" s="109" t="s">
        <v>72</v>
      </c>
      <c r="D638" s="109" t="s">
        <v>553</v>
      </c>
      <c r="E638" s="109" t="s">
        <v>702</v>
      </c>
      <c r="K638" s="109">
        <v>722700225</v>
      </c>
      <c r="L638" s="109" t="s">
        <v>820</v>
      </c>
    </row>
    <row r="639" spans="1:12" hidden="1" x14ac:dyDescent="0.2">
      <c r="A639" s="109">
        <v>903006544</v>
      </c>
      <c r="B639" s="109" t="s">
        <v>438</v>
      </c>
      <c r="C639" s="109" t="s">
        <v>439</v>
      </c>
      <c r="D639" s="109" t="s">
        <v>560</v>
      </c>
      <c r="E639" s="109" t="s">
        <v>703</v>
      </c>
      <c r="K639" s="109">
        <v>722700225</v>
      </c>
      <c r="L639" s="109" t="s">
        <v>820</v>
      </c>
    </row>
    <row r="640" spans="1:12" hidden="1" x14ac:dyDescent="0.2">
      <c r="A640" s="109">
        <v>915372945</v>
      </c>
      <c r="B640" s="109" t="s">
        <v>525</v>
      </c>
      <c r="C640" s="109" t="s">
        <v>526</v>
      </c>
      <c r="D640" s="109" t="s">
        <v>535</v>
      </c>
      <c r="E640" s="109" t="s">
        <v>766</v>
      </c>
      <c r="K640" s="109">
        <v>722700225</v>
      </c>
      <c r="L640" s="109" t="s">
        <v>820</v>
      </c>
    </row>
    <row r="641" spans="1:12" hidden="1" x14ac:dyDescent="0.2">
      <c r="A641" s="109">
        <v>919630708</v>
      </c>
      <c r="B641" s="109" t="s">
        <v>1861</v>
      </c>
      <c r="C641" s="109" t="s">
        <v>1862</v>
      </c>
      <c r="D641" s="109" t="s">
        <v>550</v>
      </c>
      <c r="E641" s="109" t="s">
        <v>1863</v>
      </c>
      <c r="K641" s="109">
        <v>722700225</v>
      </c>
      <c r="L641" s="109" t="s">
        <v>820</v>
      </c>
    </row>
    <row r="642" spans="1:12" hidden="1" x14ac:dyDescent="0.2">
      <c r="A642" s="109">
        <v>906009955</v>
      </c>
      <c r="B642" s="109" t="s">
        <v>47</v>
      </c>
      <c r="C642" s="109" t="s">
        <v>48</v>
      </c>
      <c r="D642" s="109" t="s">
        <v>559</v>
      </c>
      <c r="E642" s="109" t="s">
        <v>701</v>
      </c>
      <c r="K642" s="109">
        <v>622700846</v>
      </c>
      <c r="L642" s="109" t="s">
        <v>821</v>
      </c>
    </row>
    <row r="643" spans="1:12" hidden="1" x14ac:dyDescent="0.2">
      <c r="A643" s="109">
        <v>904003998</v>
      </c>
      <c r="B643" s="109" t="s">
        <v>71</v>
      </c>
      <c r="C643" s="109" t="s">
        <v>72</v>
      </c>
      <c r="D643" s="109" t="s">
        <v>553</v>
      </c>
      <c r="E643" s="109" t="s">
        <v>702</v>
      </c>
      <c r="K643" s="109">
        <v>622700846</v>
      </c>
      <c r="L643" s="109" t="s">
        <v>821</v>
      </c>
    </row>
    <row r="644" spans="1:12" hidden="1" x14ac:dyDescent="0.2">
      <c r="A644" s="109">
        <v>903006544</v>
      </c>
      <c r="B644" s="109" t="s">
        <v>438</v>
      </c>
      <c r="C644" s="109" t="s">
        <v>439</v>
      </c>
      <c r="D644" s="109" t="s">
        <v>560</v>
      </c>
      <c r="E644" s="109" t="s">
        <v>703</v>
      </c>
      <c r="K644" s="109">
        <v>622700846</v>
      </c>
      <c r="L644" s="109" t="s">
        <v>821</v>
      </c>
    </row>
    <row r="645" spans="1:12" hidden="1" x14ac:dyDescent="0.2">
      <c r="A645" s="109">
        <v>918596268</v>
      </c>
      <c r="B645" s="109" t="s">
        <v>527</v>
      </c>
      <c r="C645" s="109" t="s">
        <v>528</v>
      </c>
      <c r="D645" s="109" t="s">
        <v>540</v>
      </c>
      <c r="E645" s="109" t="s">
        <v>767</v>
      </c>
      <c r="K645" s="109">
        <v>622700846</v>
      </c>
      <c r="L645" s="109" t="s">
        <v>821</v>
      </c>
    </row>
    <row r="646" spans="1:12" hidden="1" x14ac:dyDescent="0.2">
      <c r="A646" s="109">
        <v>922767741</v>
      </c>
      <c r="B646" s="109" t="s">
        <v>186</v>
      </c>
      <c r="C646" s="109" t="s">
        <v>187</v>
      </c>
      <c r="D646" s="109" t="s">
        <v>541</v>
      </c>
      <c r="E646" s="109" t="s">
        <v>768</v>
      </c>
      <c r="K646" s="109">
        <v>622700846</v>
      </c>
      <c r="L646" s="109" t="s">
        <v>821</v>
      </c>
    </row>
    <row r="647" spans="1:12" hidden="1" x14ac:dyDescent="0.2">
      <c r="A647" s="109">
        <v>918587418</v>
      </c>
      <c r="B647" s="109" t="s">
        <v>92</v>
      </c>
      <c r="C647" s="109" t="s">
        <v>93</v>
      </c>
      <c r="D647" s="109" t="s">
        <v>540</v>
      </c>
      <c r="E647" s="109" t="s">
        <v>769</v>
      </c>
      <c r="K647" s="109">
        <v>622700846</v>
      </c>
      <c r="L647" s="109" t="s">
        <v>821</v>
      </c>
    </row>
    <row r="648" spans="1:12" hidden="1" x14ac:dyDescent="0.2">
      <c r="A648" s="109">
        <v>916450847</v>
      </c>
      <c r="B648" s="109" t="s">
        <v>73</v>
      </c>
      <c r="C648" s="109" t="s">
        <v>74</v>
      </c>
      <c r="D648" s="109" t="s">
        <v>540</v>
      </c>
      <c r="E648" s="109" t="s">
        <v>705</v>
      </c>
      <c r="K648" s="109">
        <v>622700846</v>
      </c>
      <c r="L648" s="109" t="s">
        <v>821</v>
      </c>
    </row>
    <row r="649" spans="1:12" hidden="1" x14ac:dyDescent="0.2">
      <c r="A649" s="109">
        <v>919648512</v>
      </c>
      <c r="B649" s="109" t="s">
        <v>119</v>
      </c>
      <c r="C649" s="109" t="s">
        <v>120</v>
      </c>
      <c r="D649" s="109" t="s">
        <v>541</v>
      </c>
      <c r="E649" s="109" t="s">
        <v>770</v>
      </c>
      <c r="K649" s="109">
        <v>622700846</v>
      </c>
      <c r="L649" s="109" t="s">
        <v>821</v>
      </c>
    </row>
    <row r="650" spans="1:12" hidden="1" x14ac:dyDescent="0.2">
      <c r="A650" s="109">
        <v>921715261</v>
      </c>
      <c r="B650" s="109" t="s">
        <v>152</v>
      </c>
      <c r="C650" s="109" t="s">
        <v>153</v>
      </c>
      <c r="D650" s="109" t="s">
        <v>540</v>
      </c>
      <c r="E650" s="109" t="s">
        <v>704</v>
      </c>
      <c r="K650" s="109">
        <v>622700846</v>
      </c>
      <c r="L650" s="109" t="s">
        <v>821</v>
      </c>
    </row>
    <row r="651" spans="1:12" hidden="1" x14ac:dyDescent="0.2">
      <c r="A651" s="109">
        <v>919619640</v>
      </c>
      <c r="B651" s="109" t="s">
        <v>107</v>
      </c>
      <c r="C651" s="109" t="s">
        <v>108</v>
      </c>
      <c r="D651" s="109" t="s">
        <v>541</v>
      </c>
      <c r="E651" s="109" t="s">
        <v>771</v>
      </c>
      <c r="K651" s="109">
        <v>622700846</v>
      </c>
      <c r="L651" s="109" t="s">
        <v>821</v>
      </c>
    </row>
    <row r="652" spans="1:12" hidden="1" x14ac:dyDescent="0.2">
      <c r="A652" s="109">
        <v>919630058</v>
      </c>
      <c r="B652" s="109" t="s">
        <v>109</v>
      </c>
      <c r="C652" s="109" t="s">
        <v>110</v>
      </c>
      <c r="D652" s="109" t="s">
        <v>541</v>
      </c>
      <c r="E652" s="109" t="s">
        <v>772</v>
      </c>
      <c r="K652" s="109">
        <v>622700846</v>
      </c>
      <c r="L652" s="109" t="s">
        <v>821</v>
      </c>
    </row>
    <row r="653" spans="1:12" hidden="1" x14ac:dyDescent="0.2">
      <c r="A653" s="109">
        <v>922771835</v>
      </c>
      <c r="B653" s="109" t="s">
        <v>529</v>
      </c>
      <c r="C653" s="109" t="s">
        <v>530</v>
      </c>
      <c r="D653" s="109" t="s">
        <v>540</v>
      </c>
      <c r="E653" s="109" t="s">
        <v>773</v>
      </c>
      <c r="K653" s="109">
        <v>622700846</v>
      </c>
      <c r="L653" s="109" t="s">
        <v>821</v>
      </c>
    </row>
    <row r="654" spans="1:12" hidden="1" x14ac:dyDescent="0.2">
      <c r="A654" s="109">
        <v>924866644</v>
      </c>
      <c r="B654" s="109" t="s">
        <v>1864</v>
      </c>
      <c r="C654" s="109" t="s">
        <v>1865</v>
      </c>
      <c r="D654" s="109" t="s">
        <v>541</v>
      </c>
      <c r="E654" s="109" t="s">
        <v>848</v>
      </c>
      <c r="K654" s="109">
        <v>622700846</v>
      </c>
      <c r="L654" s="109" t="s">
        <v>821</v>
      </c>
    </row>
    <row r="655" spans="1:12" hidden="1" x14ac:dyDescent="0.2">
      <c r="A655" s="109">
        <v>922777133</v>
      </c>
      <c r="B655" s="109" t="s">
        <v>1866</v>
      </c>
      <c r="C655" s="109" t="s">
        <v>1867</v>
      </c>
      <c r="D655" s="109" t="s">
        <v>541</v>
      </c>
      <c r="E655" s="109" t="s">
        <v>1868</v>
      </c>
      <c r="K655" s="109">
        <v>622700846</v>
      </c>
      <c r="L655" s="109" t="s">
        <v>821</v>
      </c>
    </row>
    <row r="656" spans="1:12" hidden="1" x14ac:dyDescent="0.2">
      <c r="A656" s="109">
        <v>921731999</v>
      </c>
      <c r="B656" s="109" t="s">
        <v>1869</v>
      </c>
      <c r="C656" s="109" t="s">
        <v>1870</v>
      </c>
      <c r="D656" s="109" t="s">
        <v>561</v>
      </c>
      <c r="E656" s="109" t="s">
        <v>1871</v>
      </c>
      <c r="K656" s="109">
        <v>622700846</v>
      </c>
      <c r="L656" s="109" t="s">
        <v>821</v>
      </c>
    </row>
    <row r="657" spans="1:12" hidden="1" x14ac:dyDescent="0.2">
      <c r="A657" s="109">
        <v>921731980</v>
      </c>
      <c r="B657" s="109" t="s">
        <v>1872</v>
      </c>
      <c r="C657" s="109" t="s">
        <v>1873</v>
      </c>
      <c r="D657" s="109" t="s">
        <v>541</v>
      </c>
      <c r="E657" s="109" t="s">
        <v>1874</v>
      </c>
      <c r="K657" s="109">
        <v>622700846</v>
      </c>
      <c r="L657" s="109" t="s">
        <v>821</v>
      </c>
    </row>
    <row r="658" spans="1:12" hidden="1" x14ac:dyDescent="0.2">
      <c r="A658" s="109">
        <v>920675339</v>
      </c>
      <c r="B658" s="109" t="s">
        <v>1875</v>
      </c>
      <c r="C658" s="109" t="s">
        <v>1876</v>
      </c>
      <c r="D658" s="109" t="s">
        <v>535</v>
      </c>
      <c r="E658" s="109" t="s">
        <v>1877</v>
      </c>
      <c r="K658" s="109">
        <v>622700846</v>
      </c>
      <c r="L658" s="109" t="s">
        <v>821</v>
      </c>
    </row>
    <row r="659" spans="1:12" hidden="1" x14ac:dyDescent="0.2">
      <c r="A659" s="109">
        <v>919631413</v>
      </c>
      <c r="B659" s="109" t="s">
        <v>1878</v>
      </c>
      <c r="C659" s="109" t="s">
        <v>1879</v>
      </c>
      <c r="D659" s="109" t="s">
        <v>561</v>
      </c>
      <c r="E659" s="109" t="s">
        <v>1880</v>
      </c>
      <c r="K659" s="109">
        <v>622700846</v>
      </c>
      <c r="L659" s="109" t="s">
        <v>821</v>
      </c>
    </row>
    <row r="660" spans="1:12" hidden="1" x14ac:dyDescent="0.2">
      <c r="A660" s="109">
        <v>918611092</v>
      </c>
      <c r="B660" s="109" t="s">
        <v>1881</v>
      </c>
      <c r="C660" s="109" t="s">
        <v>1882</v>
      </c>
      <c r="D660" s="109" t="s">
        <v>541</v>
      </c>
      <c r="E660" s="109" t="s">
        <v>1883</v>
      </c>
      <c r="K660" s="109">
        <v>622700846</v>
      </c>
      <c r="L660" s="109" t="s">
        <v>821</v>
      </c>
    </row>
    <row r="661" spans="1:12" hidden="1" x14ac:dyDescent="0.2">
      <c r="A661" s="109">
        <v>918583659</v>
      </c>
      <c r="B661" s="109" t="s">
        <v>1884</v>
      </c>
      <c r="C661" s="109" t="s">
        <v>1885</v>
      </c>
      <c r="D661" s="109" t="s">
        <v>561</v>
      </c>
      <c r="E661" s="109" t="s">
        <v>1426</v>
      </c>
      <c r="K661" s="109">
        <v>622700846</v>
      </c>
      <c r="L661" s="109" t="s">
        <v>821</v>
      </c>
    </row>
    <row r="662" spans="1:12" hidden="1" x14ac:dyDescent="0.2">
      <c r="A662" s="109">
        <v>917482648</v>
      </c>
      <c r="B662" s="109" t="s">
        <v>1886</v>
      </c>
      <c r="C662" s="109" t="s">
        <v>1887</v>
      </c>
      <c r="D662" s="109" t="s">
        <v>535</v>
      </c>
      <c r="E662" s="109" t="s">
        <v>1888</v>
      </c>
      <c r="K662" s="109">
        <v>622700846</v>
      </c>
      <c r="L662" s="109" t="s">
        <v>821</v>
      </c>
    </row>
    <row r="663" spans="1:12" hidden="1" x14ac:dyDescent="0.2">
      <c r="A663" s="109">
        <v>916416179</v>
      </c>
      <c r="B663" s="109" t="s">
        <v>1889</v>
      </c>
      <c r="C663" s="109" t="s">
        <v>1890</v>
      </c>
      <c r="D663" s="109" t="s">
        <v>561</v>
      </c>
      <c r="E663" s="109" t="s">
        <v>1891</v>
      </c>
      <c r="K663" s="109">
        <v>622700846</v>
      </c>
      <c r="L663" s="109" t="s">
        <v>821</v>
      </c>
    </row>
    <row r="664" spans="1:12" hidden="1" x14ac:dyDescent="0.2">
      <c r="A664" s="109">
        <v>925005036</v>
      </c>
      <c r="B664" s="109" t="s">
        <v>531</v>
      </c>
      <c r="C664" s="109" t="s">
        <v>532</v>
      </c>
      <c r="D664" s="109" t="s">
        <v>537</v>
      </c>
      <c r="E664" s="109" t="s">
        <v>774</v>
      </c>
      <c r="K664" s="109">
        <v>722700023</v>
      </c>
      <c r="L664" s="109" t="s">
        <v>822</v>
      </c>
    </row>
    <row r="665" spans="1:12" hidden="1" x14ac:dyDescent="0.2">
      <c r="A665" s="109">
        <v>921740116</v>
      </c>
      <c r="B665" s="109" t="s">
        <v>165</v>
      </c>
      <c r="C665" s="109" t="s">
        <v>166</v>
      </c>
      <c r="D665" s="109" t="s">
        <v>540</v>
      </c>
      <c r="E665" s="109" t="s">
        <v>775</v>
      </c>
      <c r="K665" s="109">
        <v>722700023</v>
      </c>
      <c r="L665" s="109" t="s">
        <v>822</v>
      </c>
    </row>
    <row r="666" spans="1:12" hidden="1" x14ac:dyDescent="0.2">
      <c r="A666" s="109">
        <v>918563163</v>
      </c>
      <c r="B666" s="109" t="s">
        <v>90</v>
      </c>
      <c r="C666" s="109" t="s">
        <v>91</v>
      </c>
      <c r="D666" s="109" t="s">
        <v>539</v>
      </c>
      <c r="E666" s="109" t="s">
        <v>776</v>
      </c>
      <c r="K666" s="109">
        <v>722700023</v>
      </c>
      <c r="L666" s="109" t="s">
        <v>822</v>
      </c>
    </row>
    <row r="667" spans="1:12" hidden="1" x14ac:dyDescent="0.2">
      <c r="A667" s="109">
        <v>925005029</v>
      </c>
      <c r="B667" s="109" t="s">
        <v>457</v>
      </c>
      <c r="C667" s="109" t="s">
        <v>458</v>
      </c>
      <c r="D667" s="109" t="s">
        <v>540</v>
      </c>
      <c r="E667" s="109" t="s">
        <v>723</v>
      </c>
      <c r="K667" s="109">
        <v>722750017</v>
      </c>
      <c r="L667" s="109" t="s">
        <v>814</v>
      </c>
    </row>
    <row r="668" spans="1:12" hidden="1" x14ac:dyDescent="0.2">
      <c r="A668" s="109">
        <v>920683776</v>
      </c>
      <c r="B668" s="109" t="s">
        <v>123</v>
      </c>
      <c r="C668" s="109" t="s">
        <v>124</v>
      </c>
      <c r="D668" s="109" t="s">
        <v>541</v>
      </c>
      <c r="E668" s="109" t="s">
        <v>722</v>
      </c>
      <c r="K668" s="109">
        <v>722750017</v>
      </c>
      <c r="L668" s="109" t="s">
        <v>814</v>
      </c>
    </row>
    <row r="669" spans="1:12" hidden="1" x14ac:dyDescent="0.2">
      <c r="A669" s="109">
        <v>914327777</v>
      </c>
      <c r="B669" s="109" t="s">
        <v>61</v>
      </c>
      <c r="C669" s="109" t="s">
        <v>62</v>
      </c>
      <c r="D669" s="109" t="s">
        <v>535</v>
      </c>
      <c r="E669" s="109" t="s">
        <v>710</v>
      </c>
      <c r="K669" s="109">
        <v>722750017</v>
      </c>
      <c r="L669" s="109" t="s">
        <v>814</v>
      </c>
    </row>
    <row r="670" spans="1:12" hidden="1" x14ac:dyDescent="0.2">
      <c r="A670" s="109">
        <v>914327749</v>
      </c>
      <c r="B670" s="109" t="s">
        <v>1505</v>
      </c>
      <c r="C670" s="109" t="s">
        <v>1506</v>
      </c>
      <c r="D670" s="109" t="s">
        <v>561</v>
      </c>
      <c r="E670" s="109" t="s">
        <v>1507</v>
      </c>
      <c r="K670" s="109">
        <v>722750017</v>
      </c>
      <c r="L670" s="109" t="s">
        <v>814</v>
      </c>
    </row>
    <row r="671" spans="1:12" hidden="1" x14ac:dyDescent="0.2">
      <c r="A671" s="109">
        <v>909046977</v>
      </c>
      <c r="B671" s="109" t="s">
        <v>511</v>
      </c>
      <c r="C671" s="109" t="s">
        <v>512</v>
      </c>
      <c r="D671" s="109" t="s">
        <v>557</v>
      </c>
      <c r="E671" s="109" t="s">
        <v>760</v>
      </c>
      <c r="K671" s="109">
        <v>722700542</v>
      </c>
      <c r="L671" s="109" t="s">
        <v>819</v>
      </c>
    </row>
    <row r="672" spans="1:12" hidden="1" x14ac:dyDescent="0.2">
      <c r="A672" s="109">
        <v>923828972</v>
      </c>
      <c r="B672" s="109" t="s">
        <v>1892</v>
      </c>
      <c r="C672" s="109" t="s">
        <v>1893</v>
      </c>
      <c r="D672" s="109" t="s">
        <v>539</v>
      </c>
      <c r="E672" s="109" t="s">
        <v>1894</v>
      </c>
      <c r="K672" s="109">
        <v>722700542</v>
      </c>
      <c r="L672" s="109" t="s">
        <v>819</v>
      </c>
    </row>
    <row r="673" spans="1:12" hidden="1" x14ac:dyDescent="0.2">
      <c r="A673" s="109">
        <v>923828964</v>
      </c>
      <c r="B673" s="109" t="s">
        <v>1895</v>
      </c>
      <c r="C673" s="109" t="s">
        <v>1896</v>
      </c>
      <c r="D673" s="109" t="s">
        <v>534</v>
      </c>
      <c r="E673" s="109" t="s">
        <v>1897</v>
      </c>
      <c r="K673" s="109">
        <v>722700542</v>
      </c>
      <c r="L673" s="109" t="s">
        <v>819</v>
      </c>
    </row>
    <row r="674" spans="1:12" hidden="1" x14ac:dyDescent="0.2">
      <c r="A674" s="109">
        <v>923828953</v>
      </c>
      <c r="B674" s="109" t="s">
        <v>1898</v>
      </c>
      <c r="C674" s="109" t="s">
        <v>1899</v>
      </c>
      <c r="D674" s="109" t="s">
        <v>534</v>
      </c>
      <c r="E674" s="109" t="s">
        <v>1900</v>
      </c>
      <c r="K674" s="109">
        <v>722700542</v>
      </c>
      <c r="L674" s="109" t="s">
        <v>819</v>
      </c>
    </row>
    <row r="675" spans="1:12" hidden="1" x14ac:dyDescent="0.2">
      <c r="A675" s="109">
        <v>923828944</v>
      </c>
      <c r="B675" s="109" t="s">
        <v>1901</v>
      </c>
      <c r="C675" s="109" t="s">
        <v>1902</v>
      </c>
      <c r="D675" s="109" t="s">
        <v>537</v>
      </c>
      <c r="E675" s="109" t="s">
        <v>1903</v>
      </c>
      <c r="K675" s="109">
        <v>722700542</v>
      </c>
      <c r="L675" s="109" t="s">
        <v>819</v>
      </c>
    </row>
    <row r="676" spans="1:12" hidden="1" x14ac:dyDescent="0.2">
      <c r="A676" s="109">
        <v>923827966</v>
      </c>
      <c r="B676" s="109" t="s">
        <v>1904</v>
      </c>
      <c r="C676" s="109" t="s">
        <v>1905</v>
      </c>
      <c r="D676" s="109" t="s">
        <v>537</v>
      </c>
      <c r="E676" s="109" t="s">
        <v>1906</v>
      </c>
      <c r="K676" s="109">
        <v>722700542</v>
      </c>
      <c r="L676" s="109" t="s">
        <v>819</v>
      </c>
    </row>
    <row r="677" spans="1:12" hidden="1" x14ac:dyDescent="0.2">
      <c r="A677" s="109">
        <v>923827944</v>
      </c>
      <c r="B677" s="109" t="s">
        <v>1907</v>
      </c>
      <c r="C677" s="109" t="s">
        <v>1908</v>
      </c>
      <c r="D677" s="109" t="s">
        <v>544</v>
      </c>
      <c r="E677" s="109" t="s">
        <v>1909</v>
      </c>
      <c r="K677" s="109">
        <v>722700542</v>
      </c>
      <c r="L677" s="109" t="s">
        <v>819</v>
      </c>
    </row>
    <row r="678" spans="1:12" hidden="1" x14ac:dyDescent="0.2">
      <c r="A678" s="109">
        <v>923827934</v>
      </c>
      <c r="B678" s="109" t="s">
        <v>1910</v>
      </c>
      <c r="C678" s="109" t="s">
        <v>1911</v>
      </c>
      <c r="D678" s="109" t="s">
        <v>537</v>
      </c>
      <c r="E678" s="109" t="s">
        <v>711</v>
      </c>
      <c r="K678" s="109">
        <v>722700542</v>
      </c>
      <c r="L678" s="109" t="s">
        <v>819</v>
      </c>
    </row>
    <row r="679" spans="1:12" hidden="1" x14ac:dyDescent="0.2">
      <c r="A679" s="109">
        <v>921724695</v>
      </c>
      <c r="B679" s="109" t="s">
        <v>1912</v>
      </c>
      <c r="C679" s="109" t="s">
        <v>1913</v>
      </c>
      <c r="D679" s="109" t="s">
        <v>537</v>
      </c>
      <c r="E679" s="109" t="s">
        <v>1914</v>
      </c>
      <c r="K679" s="109">
        <v>722700542</v>
      </c>
      <c r="L679" s="109" t="s">
        <v>819</v>
      </c>
    </row>
    <row r="680" spans="1:12" hidden="1" x14ac:dyDescent="0.2">
      <c r="A680" s="109">
        <v>814122344</v>
      </c>
      <c r="B680" s="109" t="s">
        <v>260</v>
      </c>
      <c r="C680" s="109" t="s">
        <v>261</v>
      </c>
      <c r="D680" s="109" t="s">
        <v>536</v>
      </c>
      <c r="E680" s="109" t="s">
        <v>566</v>
      </c>
      <c r="K680" s="109">
        <v>522700771</v>
      </c>
      <c r="L680" s="109" t="s">
        <v>782</v>
      </c>
    </row>
    <row r="681" spans="1:12" hidden="1" x14ac:dyDescent="0.2">
      <c r="A681" s="109">
        <v>812065134</v>
      </c>
      <c r="B681" s="109" t="s">
        <v>1915</v>
      </c>
      <c r="C681" s="109" t="s">
        <v>1916</v>
      </c>
      <c r="D681" s="109" t="s">
        <v>903</v>
      </c>
      <c r="E681" s="109" t="s">
        <v>1917</v>
      </c>
      <c r="K681" s="109">
        <v>522700771</v>
      </c>
      <c r="L681" s="109" t="s">
        <v>782</v>
      </c>
    </row>
    <row r="682" spans="1:12" hidden="1" x14ac:dyDescent="0.2">
      <c r="A682" s="109">
        <v>803006446</v>
      </c>
      <c r="B682" s="109" t="s">
        <v>69</v>
      </c>
      <c r="C682" s="109" t="s">
        <v>70</v>
      </c>
      <c r="D682" s="109" t="s">
        <v>558</v>
      </c>
      <c r="E682" s="109" t="s">
        <v>677</v>
      </c>
      <c r="K682" s="109">
        <v>522700771</v>
      </c>
      <c r="L682" s="109" t="s">
        <v>782</v>
      </c>
    </row>
    <row r="683" spans="1:12" hidden="1" x14ac:dyDescent="0.2">
      <c r="A683" s="109">
        <v>817191171</v>
      </c>
      <c r="B683" s="109" t="s">
        <v>202</v>
      </c>
      <c r="C683" s="109" t="s">
        <v>203</v>
      </c>
      <c r="D683" s="109" t="s">
        <v>540</v>
      </c>
      <c r="E683" s="109" t="s">
        <v>673</v>
      </c>
      <c r="K683" s="109">
        <v>522700771</v>
      </c>
      <c r="L683" s="109" t="s">
        <v>782</v>
      </c>
    </row>
    <row r="684" spans="1:12" hidden="1" x14ac:dyDescent="0.2">
      <c r="A684" s="109">
        <v>817191163</v>
      </c>
      <c r="B684" s="109" t="s">
        <v>1918</v>
      </c>
      <c r="C684" s="109" t="s">
        <v>1919</v>
      </c>
      <c r="D684" s="109" t="s">
        <v>540</v>
      </c>
      <c r="E684" s="109" t="s">
        <v>1920</v>
      </c>
      <c r="K684" s="109">
        <v>522700771</v>
      </c>
      <c r="L684" s="109" t="s">
        <v>782</v>
      </c>
    </row>
    <row r="685" spans="1:12" hidden="1" x14ac:dyDescent="0.2">
      <c r="A685" s="109">
        <v>916438363</v>
      </c>
      <c r="B685" s="109" t="s">
        <v>1921</v>
      </c>
      <c r="C685" s="109" t="s">
        <v>1922</v>
      </c>
      <c r="D685" s="109" t="s">
        <v>854</v>
      </c>
      <c r="E685" s="109" t="s">
        <v>1923</v>
      </c>
      <c r="K685" s="109">
        <v>522700785</v>
      </c>
      <c r="L685" s="109" t="s">
        <v>781</v>
      </c>
    </row>
    <row r="686" spans="1:12" hidden="1" x14ac:dyDescent="0.2">
      <c r="A686" s="109">
        <v>814122344</v>
      </c>
      <c r="B686" s="109" t="s">
        <v>260</v>
      </c>
      <c r="C686" s="109" t="s">
        <v>261</v>
      </c>
      <c r="D686" s="109" t="s">
        <v>536</v>
      </c>
      <c r="E686" s="109" t="s">
        <v>566</v>
      </c>
      <c r="K686" s="109">
        <v>522700785</v>
      </c>
      <c r="L686" s="109" t="s">
        <v>781</v>
      </c>
    </row>
    <row r="687" spans="1:12" hidden="1" x14ac:dyDescent="0.2">
      <c r="A687" s="109">
        <v>812065134</v>
      </c>
      <c r="B687" s="109" t="s">
        <v>1915</v>
      </c>
      <c r="C687" s="109" t="s">
        <v>1916</v>
      </c>
      <c r="D687" s="109" t="s">
        <v>903</v>
      </c>
      <c r="E687" s="109" t="s">
        <v>1917</v>
      </c>
      <c r="K687" s="109">
        <v>522700785</v>
      </c>
      <c r="L687" s="109" t="s">
        <v>781</v>
      </c>
    </row>
    <row r="688" spans="1:12" hidden="1" x14ac:dyDescent="0.2">
      <c r="A688" s="109">
        <v>803006446</v>
      </c>
      <c r="B688" s="109" t="s">
        <v>69</v>
      </c>
      <c r="C688" s="109" t="s">
        <v>70</v>
      </c>
      <c r="D688" s="109" t="s">
        <v>558</v>
      </c>
      <c r="E688" s="109" t="s">
        <v>677</v>
      </c>
      <c r="K688" s="109">
        <v>522700785</v>
      </c>
      <c r="L688" s="109" t="s">
        <v>781</v>
      </c>
    </row>
    <row r="689" spans="1:12" hidden="1" x14ac:dyDescent="0.2">
      <c r="A689" s="109">
        <v>802007819</v>
      </c>
      <c r="B689" s="109" t="s">
        <v>1924</v>
      </c>
      <c r="C689" s="109" t="s">
        <v>1925</v>
      </c>
      <c r="D689" s="109" t="s">
        <v>1926</v>
      </c>
      <c r="E689" s="109" t="s">
        <v>1927</v>
      </c>
      <c r="K689" s="109">
        <v>522700785</v>
      </c>
      <c r="L689" s="109" t="s">
        <v>781</v>
      </c>
    </row>
    <row r="690" spans="1:12" hidden="1" x14ac:dyDescent="0.2">
      <c r="A690" s="109">
        <v>824334675</v>
      </c>
      <c r="B690" s="109" t="s">
        <v>1928</v>
      </c>
      <c r="C690" s="109" t="s">
        <v>1929</v>
      </c>
      <c r="D690" s="109" t="s">
        <v>535</v>
      </c>
      <c r="E690" s="109" t="s">
        <v>1930</v>
      </c>
      <c r="K690" s="109">
        <v>522700785</v>
      </c>
      <c r="L690" s="109" t="s">
        <v>781</v>
      </c>
    </row>
    <row r="691" spans="1:12" hidden="1" x14ac:dyDescent="0.2">
      <c r="A691" s="109">
        <v>824334668</v>
      </c>
      <c r="B691" s="109" t="s">
        <v>1931</v>
      </c>
      <c r="C691" s="109" t="s">
        <v>1932</v>
      </c>
      <c r="D691" s="109" t="s">
        <v>561</v>
      </c>
      <c r="E691" s="109" t="s">
        <v>1933</v>
      </c>
      <c r="K691" s="109">
        <v>522700785</v>
      </c>
      <c r="L691" s="109" t="s">
        <v>781</v>
      </c>
    </row>
    <row r="692" spans="1:12" hidden="1" x14ac:dyDescent="0.2">
      <c r="A692" s="109">
        <v>821279157</v>
      </c>
      <c r="B692" s="109" t="s">
        <v>1934</v>
      </c>
      <c r="C692" s="109" t="s">
        <v>1935</v>
      </c>
      <c r="D692" s="109" t="s">
        <v>541</v>
      </c>
      <c r="E692" s="109" t="s">
        <v>1936</v>
      </c>
      <c r="K692" s="109">
        <v>522700785</v>
      </c>
      <c r="L692" s="109" t="s">
        <v>781</v>
      </c>
    </row>
    <row r="693" spans="1:12" hidden="1" x14ac:dyDescent="0.2">
      <c r="A693" s="109">
        <v>821279141</v>
      </c>
      <c r="B693" s="109" t="s">
        <v>172</v>
      </c>
      <c r="C693" s="109" t="s">
        <v>173</v>
      </c>
      <c r="D693" s="109" t="s">
        <v>541</v>
      </c>
      <c r="E693" s="109" t="s">
        <v>670</v>
      </c>
      <c r="K693" s="109">
        <v>522700785</v>
      </c>
      <c r="L693" s="109" t="s">
        <v>781</v>
      </c>
    </row>
    <row r="694" spans="1:12" hidden="1" x14ac:dyDescent="0.2">
      <c r="A694" s="109">
        <v>821279131</v>
      </c>
      <c r="B694" s="109" t="s">
        <v>970</v>
      </c>
      <c r="C694" s="109" t="s">
        <v>971</v>
      </c>
      <c r="D694" s="109" t="s">
        <v>541</v>
      </c>
      <c r="E694" s="109" t="s">
        <v>972</v>
      </c>
      <c r="K694" s="109">
        <v>522700785</v>
      </c>
      <c r="L694" s="109" t="s">
        <v>781</v>
      </c>
    </row>
    <row r="695" spans="1:12" hidden="1" x14ac:dyDescent="0.2">
      <c r="A695" s="109">
        <v>820261171</v>
      </c>
      <c r="B695" s="109" t="s">
        <v>1937</v>
      </c>
      <c r="C695" s="109" t="s">
        <v>1938</v>
      </c>
      <c r="D695" s="109" t="s">
        <v>535</v>
      </c>
      <c r="E695" s="109" t="s">
        <v>1939</v>
      </c>
      <c r="K695" s="109">
        <v>522700785</v>
      </c>
      <c r="L695" s="109" t="s">
        <v>781</v>
      </c>
    </row>
    <row r="696" spans="1:12" hidden="1" x14ac:dyDescent="0.2">
      <c r="A696" s="109">
        <v>820256367</v>
      </c>
      <c r="B696" s="109" t="s">
        <v>1940</v>
      </c>
      <c r="C696" s="109" t="s">
        <v>1941</v>
      </c>
      <c r="D696" s="109" t="s">
        <v>535</v>
      </c>
      <c r="E696" s="109" t="s">
        <v>1942</v>
      </c>
      <c r="K696" s="109">
        <v>522700785</v>
      </c>
      <c r="L696" s="109" t="s">
        <v>781</v>
      </c>
    </row>
    <row r="697" spans="1:12" hidden="1" x14ac:dyDescent="0.2"/>
    <row r="698" spans="1:12" hidden="1" x14ac:dyDescent="0.2"/>
    <row r="699" spans="1:12" hidden="1" x14ac:dyDescent="0.2"/>
    <row r="700" spans="1:12" hidden="1" x14ac:dyDescent="0.2"/>
    <row r="701" spans="1:12" hidden="1" x14ac:dyDescent="0.2"/>
    <row r="702" spans="1:12" hidden="1" x14ac:dyDescent="0.2"/>
    <row r="703" spans="1:12" hidden="1" x14ac:dyDescent="0.2"/>
    <row r="704" spans="1:12" hidden="1" x14ac:dyDescent="0.2"/>
    <row r="705" hidden="1" x14ac:dyDescent="0.2"/>
    <row r="706" hidden="1" x14ac:dyDescent="0.2"/>
    <row r="707" hidden="1" x14ac:dyDescent="0.2"/>
    <row r="708" hidden="1" x14ac:dyDescent="0.2"/>
    <row r="709" hidden="1" x14ac:dyDescent="0.2"/>
    <row r="710" hidden="1" x14ac:dyDescent="0.2"/>
    <row r="711" hidden="1" x14ac:dyDescent="0.2"/>
    <row r="712" hidden="1" x14ac:dyDescent="0.2"/>
    <row r="713" hidden="1" x14ac:dyDescent="0.2"/>
    <row r="714" hidden="1" x14ac:dyDescent="0.2"/>
    <row r="715" hidden="1" x14ac:dyDescent="0.2"/>
    <row r="716" hidden="1" x14ac:dyDescent="0.2"/>
    <row r="717" hidden="1" x14ac:dyDescent="0.2"/>
    <row r="718" hidden="1" x14ac:dyDescent="0.2"/>
    <row r="719" hidden="1" x14ac:dyDescent="0.2"/>
    <row r="720" hidden="1" x14ac:dyDescent="0.2"/>
    <row r="721" hidden="1" x14ac:dyDescent="0.2"/>
    <row r="722" hidden="1" x14ac:dyDescent="0.2"/>
    <row r="723" hidden="1" x14ac:dyDescent="0.2"/>
    <row r="724" hidden="1" x14ac:dyDescent="0.2"/>
    <row r="725" hidden="1" x14ac:dyDescent="0.2"/>
    <row r="726" hidden="1" x14ac:dyDescent="0.2"/>
    <row r="727" hidden="1" x14ac:dyDescent="0.2"/>
    <row r="728" hidden="1" x14ac:dyDescent="0.2"/>
    <row r="729" hidden="1" x14ac:dyDescent="0.2"/>
    <row r="730" hidden="1" x14ac:dyDescent="0.2"/>
    <row r="731" hidden="1" x14ac:dyDescent="0.2"/>
    <row r="732" hidden="1" x14ac:dyDescent="0.2"/>
    <row r="733" hidden="1" x14ac:dyDescent="0.2"/>
    <row r="734" hidden="1" x14ac:dyDescent="0.2"/>
    <row r="735" hidden="1" x14ac:dyDescent="0.2"/>
    <row r="736" hidden="1" x14ac:dyDescent="0.2"/>
    <row r="737" hidden="1" x14ac:dyDescent="0.2"/>
    <row r="738" hidden="1" x14ac:dyDescent="0.2"/>
    <row r="739" hidden="1" x14ac:dyDescent="0.2"/>
    <row r="740" hidden="1" x14ac:dyDescent="0.2"/>
    <row r="741" hidden="1" x14ac:dyDescent="0.2"/>
    <row r="742" hidden="1" x14ac:dyDescent="0.2"/>
    <row r="743" hidden="1" x14ac:dyDescent="0.2"/>
    <row r="744" hidden="1" x14ac:dyDescent="0.2"/>
    <row r="745" hidden="1" x14ac:dyDescent="0.2"/>
    <row r="746" hidden="1" x14ac:dyDescent="0.2"/>
    <row r="747" hidden="1" x14ac:dyDescent="0.2"/>
    <row r="748" hidden="1" x14ac:dyDescent="0.2"/>
    <row r="749" hidden="1" x14ac:dyDescent="0.2"/>
    <row r="750" hidden="1" x14ac:dyDescent="0.2"/>
    <row r="751" hidden="1" x14ac:dyDescent="0.2"/>
    <row r="752" hidden="1" x14ac:dyDescent="0.2"/>
    <row r="753" hidden="1" x14ac:dyDescent="0.2"/>
    <row r="754" hidden="1" x14ac:dyDescent="0.2"/>
    <row r="755" hidden="1" x14ac:dyDescent="0.2"/>
    <row r="756" hidden="1" x14ac:dyDescent="0.2"/>
    <row r="757" hidden="1" x14ac:dyDescent="0.2"/>
    <row r="758" hidden="1" x14ac:dyDescent="0.2"/>
    <row r="759" hidden="1" x14ac:dyDescent="0.2"/>
    <row r="760" hidden="1" x14ac:dyDescent="0.2"/>
    <row r="761" hidden="1" x14ac:dyDescent="0.2"/>
    <row r="762" hidden="1" x14ac:dyDescent="0.2"/>
    <row r="763" hidden="1" x14ac:dyDescent="0.2"/>
    <row r="764" hidden="1" x14ac:dyDescent="0.2"/>
    <row r="765" hidden="1" x14ac:dyDescent="0.2"/>
    <row r="766" hidden="1" x14ac:dyDescent="0.2"/>
    <row r="767" hidden="1" x14ac:dyDescent="0.2"/>
    <row r="768" hidden="1" x14ac:dyDescent="0.2"/>
    <row r="769" hidden="1" x14ac:dyDescent="0.2"/>
    <row r="770" hidden="1" x14ac:dyDescent="0.2"/>
    <row r="771" hidden="1" x14ac:dyDescent="0.2"/>
    <row r="772" hidden="1" x14ac:dyDescent="0.2"/>
    <row r="773" hidden="1" x14ac:dyDescent="0.2"/>
    <row r="774" hidden="1" x14ac:dyDescent="0.2"/>
    <row r="775" hidden="1" x14ac:dyDescent="0.2"/>
    <row r="776" hidden="1" x14ac:dyDescent="0.2"/>
    <row r="777" hidden="1" x14ac:dyDescent="0.2"/>
    <row r="778" hidden="1" x14ac:dyDescent="0.2"/>
    <row r="779" hidden="1" x14ac:dyDescent="0.2"/>
    <row r="780" hidden="1" x14ac:dyDescent="0.2"/>
    <row r="781" hidden="1" x14ac:dyDescent="0.2"/>
    <row r="782" hidden="1" x14ac:dyDescent="0.2"/>
    <row r="783" hidden="1" x14ac:dyDescent="0.2"/>
    <row r="784" hidden="1" x14ac:dyDescent="0.2"/>
    <row r="785" hidden="1" x14ac:dyDescent="0.2"/>
    <row r="786" hidden="1" x14ac:dyDescent="0.2"/>
    <row r="787" hidden="1" x14ac:dyDescent="0.2"/>
    <row r="788" hidden="1" x14ac:dyDescent="0.2"/>
    <row r="789" hidden="1" x14ac:dyDescent="0.2"/>
    <row r="790" hidden="1" x14ac:dyDescent="0.2"/>
    <row r="791" hidden="1" x14ac:dyDescent="0.2"/>
    <row r="792" hidden="1" x14ac:dyDescent="0.2"/>
    <row r="793" hidden="1" x14ac:dyDescent="0.2"/>
    <row r="794" hidden="1" x14ac:dyDescent="0.2"/>
    <row r="795" hidden="1" x14ac:dyDescent="0.2"/>
    <row r="796" hidden="1" x14ac:dyDescent="0.2"/>
    <row r="797" hidden="1" x14ac:dyDescent="0.2"/>
    <row r="798" hidden="1" x14ac:dyDescent="0.2"/>
    <row r="799" hidden="1" x14ac:dyDescent="0.2"/>
  </sheetData>
  <sheetProtection algorithmName="SHA-512" hashValue="Kmhvd5jR+GL2pHVjH4LkdpDTcB751o+vjhGBpN9AOVODnxyh1ShXrIVn0UZyfgn/+feBCEFeqxDwE7TRIMS52g==" saltValue="L8KpTMzXniZe2UWsnItX3A==" spinCount="100000" sheet="1" objects="1" scenarios="1"/>
  <phoneticPr fontId="1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R44"/>
  <sheetViews>
    <sheetView showGridLines="0" tabSelected="1" view="pageBreakPreview" zoomScale="85" zoomScaleNormal="85" zoomScaleSheetLayoutView="85" workbookViewId="0">
      <selection activeCell="F8" sqref="F8:H8"/>
    </sheetView>
  </sheetViews>
  <sheetFormatPr defaultRowHeight="14.4" x14ac:dyDescent="0.2"/>
  <cols>
    <col min="1" max="1" width="3.44140625" style="5" customWidth="1"/>
    <col min="2" max="2" width="2.109375" customWidth="1"/>
    <col min="3" max="3" width="4.44140625" customWidth="1"/>
    <col min="4" max="4" width="5.77734375" customWidth="1"/>
    <col min="5" max="5" width="18.44140625" customWidth="1"/>
    <col min="9" max="9" width="4.77734375" customWidth="1"/>
    <col min="12" max="12" width="10.88671875" customWidth="1"/>
    <col min="13" max="13" width="8.109375" customWidth="1"/>
    <col min="14" max="14" width="3.44140625" customWidth="1"/>
  </cols>
  <sheetData>
    <row r="1" spans="1:18" ht="20.25" customHeight="1" x14ac:dyDescent="0.2"/>
    <row r="2" spans="1:18" x14ac:dyDescent="0.2">
      <c r="L2" s="82">
        <v>45910</v>
      </c>
      <c r="M2" t="s">
        <v>20</v>
      </c>
    </row>
    <row r="3" spans="1:18" ht="19.2" x14ac:dyDescent="0.2">
      <c r="A3" s="114" t="s">
        <v>246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</row>
    <row r="4" spans="1:18" x14ac:dyDescent="0.2">
      <c r="L4" s="49"/>
    </row>
    <row r="5" spans="1:18" s="1" customFormat="1" ht="24" customHeight="1" x14ac:dyDescent="0.2">
      <c r="A5" s="5">
        <v>1</v>
      </c>
      <c r="C5" s="1" t="s">
        <v>7</v>
      </c>
    </row>
    <row r="6" spans="1:18" s="1" customFormat="1" ht="36" customHeight="1" x14ac:dyDescent="0.2">
      <c r="A6" s="5">
        <v>2</v>
      </c>
      <c r="C6" s="115" t="s">
        <v>247</v>
      </c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</row>
    <row r="7" spans="1:18" s="1" customFormat="1" ht="24" customHeight="1" x14ac:dyDescent="0.2">
      <c r="A7" s="5">
        <v>3</v>
      </c>
      <c r="C7" s="1" t="s">
        <v>8</v>
      </c>
      <c r="F7" s="116"/>
      <c r="G7" s="117"/>
      <c r="H7" s="117"/>
      <c r="I7" s="117"/>
      <c r="J7" s="118"/>
      <c r="K7" s="50" t="s">
        <v>9</v>
      </c>
    </row>
    <row r="8" spans="1:18" s="1" customFormat="1" ht="24" customHeight="1" x14ac:dyDescent="0.2">
      <c r="A8" s="5">
        <v>4</v>
      </c>
      <c r="C8" s="1" t="s">
        <v>10</v>
      </c>
      <c r="F8" s="119"/>
      <c r="G8" s="120"/>
      <c r="H8" s="121"/>
      <c r="I8" s="50"/>
    </row>
    <row r="9" spans="1:18" s="1" customFormat="1" ht="24" customHeight="1" x14ac:dyDescent="0.2">
      <c r="A9" s="5">
        <v>5</v>
      </c>
      <c r="C9" s="6" t="s">
        <v>129</v>
      </c>
    </row>
    <row r="10" spans="1:18" s="1" customFormat="1" ht="24" customHeight="1" x14ac:dyDescent="0.2">
      <c r="A10" s="5"/>
      <c r="C10" s="6" t="s">
        <v>238</v>
      </c>
    </row>
    <row r="11" spans="1:18" s="1" customFormat="1" ht="24" customHeight="1" x14ac:dyDescent="0.2">
      <c r="A11" s="5"/>
      <c r="C11" s="6" t="s">
        <v>244</v>
      </c>
    </row>
    <row r="12" spans="1:18" s="1" customFormat="1" ht="24" hidden="1" customHeight="1" x14ac:dyDescent="0.2">
      <c r="A12" s="5"/>
      <c r="C12" s="6" t="s">
        <v>228</v>
      </c>
    </row>
    <row r="13" spans="1:18" s="1" customFormat="1" ht="24" customHeight="1" x14ac:dyDescent="0.2">
      <c r="A13" s="5">
        <v>6</v>
      </c>
      <c r="C13" s="1" t="s">
        <v>245</v>
      </c>
    </row>
    <row r="14" spans="1:18" s="1" customFormat="1" ht="24" customHeight="1" x14ac:dyDescent="0.2">
      <c r="A14" s="5">
        <v>7</v>
      </c>
      <c r="C14" s="1" t="s">
        <v>142</v>
      </c>
    </row>
    <row r="15" spans="1:18" ht="24" customHeight="1" x14ac:dyDescent="0.2">
      <c r="A15" s="5">
        <v>8</v>
      </c>
      <c r="C15" s="1" t="s">
        <v>143</v>
      </c>
    </row>
    <row r="16" spans="1:18" ht="24" customHeight="1" x14ac:dyDescent="0.2">
      <c r="C16" s="1" t="s">
        <v>248</v>
      </c>
      <c r="R16" s="7"/>
    </row>
    <row r="17" spans="1:13" ht="24" customHeight="1" x14ac:dyDescent="0.2">
      <c r="E17" s="51" t="s">
        <v>19</v>
      </c>
      <c r="F17" s="80" t="s">
        <v>239</v>
      </c>
      <c r="G17" s="81"/>
      <c r="H17" s="84"/>
      <c r="I17" s="83"/>
      <c r="J17" s="83"/>
      <c r="K17" s="83"/>
    </row>
    <row r="18" spans="1:13" s="1" customFormat="1" ht="24" customHeight="1" x14ac:dyDescent="0.2">
      <c r="A18" s="5">
        <v>9</v>
      </c>
      <c r="C18" s="52" t="s">
        <v>253</v>
      </c>
    </row>
    <row r="19" spans="1:13" s="1" customFormat="1" ht="24" customHeight="1" x14ac:dyDescent="0.2">
      <c r="A19" s="5"/>
      <c r="E19" s="53" t="s">
        <v>130</v>
      </c>
      <c r="F19" s="54" t="s">
        <v>131</v>
      </c>
      <c r="G19" s="55"/>
      <c r="H19" s="55"/>
      <c r="I19" s="56"/>
      <c r="J19" s="56"/>
      <c r="K19" s="56"/>
      <c r="L19" s="56"/>
      <c r="M19" s="57"/>
    </row>
    <row r="20" spans="1:13" ht="24" customHeight="1" x14ac:dyDescent="0.2">
      <c r="E20" s="58"/>
      <c r="F20" s="7" t="s">
        <v>132</v>
      </c>
      <c r="G20" s="7" t="s">
        <v>133</v>
      </c>
      <c r="H20" s="7"/>
      <c r="I20" s="7"/>
      <c r="J20" s="7"/>
      <c r="K20" s="7"/>
      <c r="L20" s="7"/>
      <c r="M20" s="59"/>
    </row>
    <row r="21" spans="1:13" ht="24" customHeight="1" x14ac:dyDescent="0.2">
      <c r="E21" s="60"/>
      <c r="F21" s="61" t="s">
        <v>134</v>
      </c>
      <c r="G21" s="61" t="s">
        <v>135</v>
      </c>
      <c r="H21" s="61"/>
      <c r="I21" s="61"/>
      <c r="J21" s="61"/>
      <c r="K21" s="61"/>
      <c r="L21" s="61"/>
      <c r="M21" s="46"/>
    </row>
    <row r="22" spans="1:13" ht="24" customHeight="1" x14ac:dyDescent="0.2">
      <c r="C22" s="1" t="s">
        <v>43</v>
      </c>
    </row>
    <row r="23" spans="1:13" ht="24" customHeight="1" x14ac:dyDescent="0.2">
      <c r="A23" s="5">
        <v>10</v>
      </c>
      <c r="C23" s="65" t="s">
        <v>234</v>
      </c>
      <c r="E23" s="113" t="s">
        <v>249</v>
      </c>
      <c r="F23" s="113"/>
      <c r="G23" s="113"/>
      <c r="H23" s="113"/>
      <c r="I23" t="s">
        <v>233</v>
      </c>
    </row>
    <row r="24" spans="1:13" ht="18.75" customHeight="1" x14ac:dyDescent="0.2"/>
    <row r="25" spans="1:13" ht="18.75" customHeight="1" x14ac:dyDescent="0.2">
      <c r="C25" s="1" t="s">
        <v>11</v>
      </c>
    </row>
    <row r="26" spans="1:13" ht="18.75" customHeight="1" x14ac:dyDescent="0.2"/>
    <row r="27" spans="1:13" ht="18.75" customHeight="1" x14ac:dyDescent="0.2"/>
    <row r="28" spans="1:13" ht="18.75" customHeight="1" x14ac:dyDescent="0.2"/>
    <row r="29" spans="1:13" ht="18.75" customHeight="1" x14ac:dyDescent="0.2"/>
    <row r="30" spans="1:13" ht="18.75" customHeight="1" x14ac:dyDescent="0.2"/>
    <row r="31" spans="1:13" ht="18.75" customHeight="1" x14ac:dyDescent="0.2"/>
    <row r="32" spans="1:13" ht="18.75" customHeight="1" x14ac:dyDescent="0.2"/>
    <row r="33" ht="18.75" customHeight="1" x14ac:dyDescent="0.2"/>
    <row r="34" ht="18.75" customHeight="1" x14ac:dyDescent="0.2"/>
    <row r="35" ht="18.75" customHeight="1" x14ac:dyDescent="0.2"/>
    <row r="36" ht="18.75" customHeight="1" x14ac:dyDescent="0.2"/>
    <row r="37" ht="18.75" customHeight="1" x14ac:dyDescent="0.2"/>
    <row r="38" ht="18.75" customHeight="1" x14ac:dyDescent="0.2"/>
    <row r="39" ht="18.75" customHeight="1" x14ac:dyDescent="0.2"/>
    <row r="40" ht="18.75" customHeight="1" x14ac:dyDescent="0.2"/>
    <row r="41" ht="18.75" customHeight="1" x14ac:dyDescent="0.2"/>
    <row r="42" ht="18.75" customHeight="1" x14ac:dyDescent="0.2"/>
    <row r="43" ht="18.75" customHeight="1" x14ac:dyDescent="0.2"/>
    <row r="44" ht="18.75" customHeight="1" x14ac:dyDescent="0.2"/>
  </sheetData>
  <sheetProtection algorithmName="SHA-512" hashValue="anG1ME8ac6/jvyqDmyeP0WVidGS3+Xh/U+Y//LcTCe2h6dv3nvS0YutOzZXFJ3B+6QIqxKZE36llh6eLgMoorA==" saltValue="4rEPSsGmAOijnnj9jDBH8A==" spinCount="100000" sheet="1" objects="1" scenarios="1" selectLockedCells="1"/>
  <mergeCells count="5">
    <mergeCell ref="E23:H23"/>
    <mergeCell ref="A3:N3"/>
    <mergeCell ref="C6:N6"/>
    <mergeCell ref="F7:J7"/>
    <mergeCell ref="F8:H8"/>
  </mergeCells>
  <phoneticPr fontId="6"/>
  <hyperlinks>
    <hyperlink ref="F17" r:id="rId1" xr:uid="{00000000-0004-0000-0100-000000000000}"/>
  </hyperlinks>
  <pageMargins left="0.23622047244094491" right="0.23622047244094491" top="0.55118110236220474" bottom="0.35433070866141736" header="0.31496062992125984" footer="0.31496062992125984"/>
  <pageSetup paperSize="9" scale="91" orientation="portrait" horizontalDpi="4294967293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5">
    <tabColor theme="9" tint="0.59999389629810485"/>
    <pageSetUpPr fitToPage="1"/>
  </sheetPr>
  <dimension ref="A1:Q66"/>
  <sheetViews>
    <sheetView view="pageBreakPreview" zoomScaleNormal="98" zoomScaleSheetLayoutView="100" workbookViewId="0">
      <selection activeCell="L18" sqref="L18"/>
    </sheetView>
  </sheetViews>
  <sheetFormatPr defaultRowHeight="13.2" x14ac:dyDescent="0.2"/>
  <cols>
    <col min="1" max="1" width="3.6640625" bestFit="1" customWidth="1"/>
    <col min="2" max="2" width="11.21875" bestFit="1" customWidth="1"/>
    <col min="3" max="3" width="13.88671875" bestFit="1" customWidth="1"/>
    <col min="4" max="4" width="25.44140625" hidden="1" customWidth="1"/>
    <col min="5" max="5" width="12.77734375" bestFit="1" customWidth="1"/>
    <col min="6" max="6" width="5.44140625" style="14" bestFit="1" customWidth="1"/>
    <col min="7" max="8" width="7.6640625" hidden="1" customWidth="1"/>
    <col min="9" max="17" width="6.6640625" customWidth="1"/>
    <col min="19" max="19" width="9.44140625" customWidth="1"/>
    <col min="20" max="20" width="8.88671875" customWidth="1"/>
    <col min="22" max="22" width="9.44140625" bestFit="1" customWidth="1"/>
    <col min="23" max="23" width="8.88671875" bestFit="1" customWidth="1"/>
    <col min="25" max="25" width="9.44140625" bestFit="1" customWidth="1"/>
    <col min="26" max="26" width="9" bestFit="1" customWidth="1"/>
    <col min="28" max="28" width="9.44140625" bestFit="1" customWidth="1"/>
    <col min="29" max="29" width="8.88671875" bestFit="1" customWidth="1"/>
    <col min="31" max="31" width="9.44140625" customWidth="1"/>
    <col min="32" max="32" width="8.88671875" customWidth="1"/>
    <col min="33" max="33" width="8.77734375" customWidth="1"/>
    <col min="34" max="34" width="9.44140625" bestFit="1" customWidth="1"/>
    <col min="35" max="35" width="8.88671875" bestFit="1" customWidth="1"/>
    <col min="37" max="37" width="9.44140625" bestFit="1" customWidth="1"/>
    <col min="38" max="38" width="8.88671875" bestFit="1" customWidth="1"/>
    <col min="40" max="40" width="9.44140625" bestFit="1" customWidth="1"/>
    <col min="41" max="41" width="8.88671875" bestFit="1" customWidth="1"/>
    <col min="43" max="43" width="9.44140625" bestFit="1" customWidth="1"/>
    <col min="44" max="44" width="8.88671875" bestFit="1" customWidth="1"/>
    <col min="46" max="46" width="9.44140625" bestFit="1" customWidth="1"/>
    <col min="47" max="47" width="8.88671875" bestFit="1" customWidth="1"/>
  </cols>
  <sheetData>
    <row r="1" spans="2:17" ht="19.2" x14ac:dyDescent="0.2">
      <c r="B1" s="137" t="s">
        <v>250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</row>
    <row r="2" spans="2:17" ht="19.2" x14ac:dyDescent="0.2">
      <c r="B2" s="44"/>
      <c r="C2" s="44"/>
      <c r="D2" s="44"/>
      <c r="E2" s="44"/>
      <c r="F2" s="44"/>
      <c r="G2" s="44"/>
      <c r="H2" s="44"/>
      <c r="I2" s="44"/>
      <c r="J2" s="44"/>
    </row>
    <row r="3" spans="2:17" ht="13.5" customHeight="1" x14ac:dyDescent="0.2">
      <c r="B3" s="141" t="s">
        <v>0</v>
      </c>
      <c r="C3" s="143">
        <f>申込み手順!F7</f>
        <v>0</v>
      </c>
      <c r="D3" s="143"/>
      <c r="E3" s="143"/>
      <c r="F3" s="143"/>
      <c r="G3" s="96"/>
      <c r="H3" s="96"/>
      <c r="I3" s="96"/>
      <c r="J3" s="96"/>
      <c r="K3" s="141" t="s">
        <v>1</v>
      </c>
      <c r="L3" s="147" t="str">
        <f>申込み手順!F8&amp;"　    印"</f>
        <v>　    印</v>
      </c>
      <c r="M3" s="147"/>
      <c r="N3" s="147"/>
      <c r="O3" s="147"/>
      <c r="P3" s="147"/>
      <c r="Q3" s="147"/>
    </row>
    <row r="4" spans="2:17" ht="14.25" customHeight="1" thickBot="1" x14ac:dyDescent="0.25">
      <c r="B4" s="142"/>
      <c r="C4" s="144"/>
      <c r="D4" s="144"/>
      <c r="E4" s="144"/>
      <c r="F4" s="144"/>
      <c r="G4" s="97"/>
      <c r="H4" s="97"/>
      <c r="I4" s="97"/>
      <c r="J4" s="97"/>
      <c r="K4" s="142"/>
      <c r="L4" s="148"/>
      <c r="M4" s="148"/>
      <c r="N4" s="148"/>
      <c r="O4" s="148"/>
      <c r="P4" s="148"/>
      <c r="Q4" s="148"/>
    </row>
    <row r="6" spans="2:17" ht="13.8" thickBot="1" x14ac:dyDescent="0.25"/>
    <row r="7" spans="2:17" ht="20.100000000000001" customHeight="1" x14ac:dyDescent="0.2">
      <c r="G7" s="145" t="s">
        <v>220</v>
      </c>
      <c r="H7" s="146"/>
      <c r="I7" s="128" t="s">
        <v>242</v>
      </c>
      <c r="J7" s="129"/>
      <c r="K7" s="129"/>
      <c r="L7" s="129"/>
      <c r="M7" s="129"/>
      <c r="N7" s="129"/>
      <c r="O7" s="129"/>
      <c r="P7" s="99" t="s">
        <v>243</v>
      </c>
      <c r="Q7" s="91" t="s">
        <v>136</v>
      </c>
    </row>
    <row r="8" spans="2:17" ht="20.100000000000001" customHeight="1" thickBot="1" x14ac:dyDescent="0.25">
      <c r="G8" s="77" t="s">
        <v>232</v>
      </c>
      <c r="H8" s="78" t="s">
        <v>230</v>
      </c>
      <c r="I8" s="75" t="s">
        <v>222</v>
      </c>
      <c r="J8" s="76" t="s">
        <v>221</v>
      </c>
      <c r="K8" s="76" t="s">
        <v>223</v>
      </c>
      <c r="L8" s="76" t="s">
        <v>224</v>
      </c>
      <c r="M8" s="76" t="s">
        <v>225</v>
      </c>
      <c r="N8" s="76" t="s">
        <v>226</v>
      </c>
      <c r="O8" s="75" t="s">
        <v>241</v>
      </c>
      <c r="P8" s="94" t="s">
        <v>241</v>
      </c>
      <c r="Q8" s="95" t="s">
        <v>137</v>
      </c>
    </row>
    <row r="9" spans="2:17" ht="20.100000000000001" customHeight="1" x14ac:dyDescent="0.2">
      <c r="E9" s="138" t="s">
        <v>138</v>
      </c>
      <c r="F9" s="138"/>
      <c r="G9" s="62">
        <f t="shared" ref="G9:Q9" si="0">COUNTIF(G17:G44,1)</f>
        <v>0</v>
      </c>
      <c r="H9" s="62">
        <f t="shared" si="0"/>
        <v>0</v>
      </c>
      <c r="I9" s="45">
        <f t="shared" si="0"/>
        <v>0</v>
      </c>
      <c r="J9" s="45">
        <f t="shared" si="0"/>
        <v>0</v>
      </c>
      <c r="K9" s="45">
        <f t="shared" si="0"/>
        <v>0</v>
      </c>
      <c r="L9" s="45">
        <f t="shared" si="0"/>
        <v>0</v>
      </c>
      <c r="M9" s="45">
        <f t="shared" si="0"/>
        <v>0</v>
      </c>
      <c r="N9" s="45">
        <f t="shared" si="0"/>
        <v>0</v>
      </c>
      <c r="O9" s="85">
        <f t="shared" si="0"/>
        <v>0</v>
      </c>
      <c r="P9" s="98">
        <f t="shared" si="0"/>
        <v>0</v>
      </c>
      <c r="Q9" s="92">
        <f t="shared" si="0"/>
        <v>0</v>
      </c>
    </row>
    <row r="10" spans="2:17" ht="20.100000000000001" customHeight="1" thickBot="1" x14ac:dyDescent="0.25">
      <c r="E10" s="138" t="s">
        <v>140</v>
      </c>
      <c r="F10" s="138"/>
      <c r="G10" s="63">
        <f t="shared" ref="G10:H10" si="1">IF(G9&gt;=5,15000,0)</f>
        <v>0</v>
      </c>
      <c r="H10" s="63">
        <f t="shared" si="1"/>
        <v>0</v>
      </c>
      <c r="I10" s="47">
        <f>I9*3000</f>
        <v>0</v>
      </c>
      <c r="J10" s="47">
        <f t="shared" ref="J10:N10" si="2">J9*3000</f>
        <v>0</v>
      </c>
      <c r="K10" s="47">
        <f t="shared" si="2"/>
        <v>0</v>
      </c>
      <c r="L10" s="47">
        <f t="shared" si="2"/>
        <v>0</v>
      </c>
      <c r="M10" s="47">
        <f t="shared" si="2"/>
        <v>0</v>
      </c>
      <c r="N10" s="47">
        <f t="shared" si="2"/>
        <v>0</v>
      </c>
      <c r="O10" s="86">
        <f t="shared" ref="O10" si="3">O9*3000</f>
        <v>0</v>
      </c>
      <c r="P10" s="47">
        <f t="shared" ref="P10" si="4">P9*3000</f>
        <v>0</v>
      </c>
      <c r="Q10" s="93"/>
    </row>
    <row r="11" spans="2:17" ht="30" customHeight="1" thickBot="1" x14ac:dyDescent="0.25">
      <c r="K11" s="139" t="s">
        <v>139</v>
      </c>
      <c r="L11" s="140"/>
      <c r="M11" s="131">
        <f>SUM(G10:P10)</f>
        <v>0</v>
      </c>
      <c r="N11" s="132"/>
      <c r="O11" s="132"/>
      <c r="P11" s="132"/>
      <c r="Q11" s="48" t="s">
        <v>141</v>
      </c>
    </row>
    <row r="13" spans="2:17" ht="13.8" thickBot="1" x14ac:dyDescent="0.25"/>
    <row r="14" spans="2:17" ht="20.100000000000001" customHeight="1" x14ac:dyDescent="0.2">
      <c r="B14" s="124" t="s">
        <v>94</v>
      </c>
      <c r="C14" s="126" t="s">
        <v>12</v>
      </c>
      <c r="D14" s="133" t="s">
        <v>95</v>
      </c>
      <c r="E14" s="133" t="s">
        <v>96</v>
      </c>
      <c r="F14" s="133" t="s">
        <v>97</v>
      </c>
      <c r="G14" s="135" t="s">
        <v>231</v>
      </c>
      <c r="H14" s="136"/>
      <c r="I14" s="128" t="s">
        <v>242</v>
      </c>
      <c r="J14" s="129"/>
      <c r="K14" s="129"/>
      <c r="L14" s="129"/>
      <c r="M14" s="129"/>
      <c r="N14" s="129"/>
      <c r="O14" s="130"/>
      <c r="P14" s="99" t="s">
        <v>243</v>
      </c>
      <c r="Q14" s="122" t="s">
        <v>227</v>
      </c>
    </row>
    <row r="15" spans="2:17" ht="20.100000000000001" customHeight="1" thickBot="1" x14ac:dyDescent="0.25">
      <c r="B15" s="125"/>
      <c r="C15" s="127"/>
      <c r="D15" s="134"/>
      <c r="E15" s="134"/>
      <c r="F15" s="134"/>
      <c r="G15" s="79" t="s">
        <v>229</v>
      </c>
      <c r="H15" s="79" t="s">
        <v>230</v>
      </c>
      <c r="I15" s="76" t="s">
        <v>222</v>
      </c>
      <c r="J15" s="76" t="s">
        <v>221</v>
      </c>
      <c r="K15" s="76" t="s">
        <v>223</v>
      </c>
      <c r="L15" s="76" t="s">
        <v>224</v>
      </c>
      <c r="M15" s="76" t="s">
        <v>225</v>
      </c>
      <c r="N15" s="76" t="s">
        <v>226</v>
      </c>
      <c r="O15" s="76" t="s">
        <v>241</v>
      </c>
      <c r="P15" s="94" t="s">
        <v>241</v>
      </c>
      <c r="Q15" s="123"/>
    </row>
    <row r="16" spans="2:17" s="64" customFormat="1" ht="11.4" hidden="1" thickBot="1" x14ac:dyDescent="0.25">
      <c r="B16" s="66">
        <v>1</v>
      </c>
      <c r="C16" s="67">
        <v>2</v>
      </c>
      <c r="D16" s="67">
        <v>3</v>
      </c>
      <c r="E16" s="67">
        <v>4</v>
      </c>
      <c r="F16" s="67">
        <v>5</v>
      </c>
      <c r="G16" s="67">
        <v>6</v>
      </c>
      <c r="H16" s="67"/>
      <c r="I16" s="67">
        <v>7</v>
      </c>
      <c r="J16" s="67">
        <v>8</v>
      </c>
      <c r="K16" s="67">
        <v>9</v>
      </c>
      <c r="L16" s="67">
        <v>10</v>
      </c>
      <c r="M16" s="67">
        <v>11</v>
      </c>
      <c r="N16" s="67">
        <v>12</v>
      </c>
      <c r="O16" s="87"/>
      <c r="P16" s="87"/>
      <c r="Q16" s="68">
        <v>13</v>
      </c>
    </row>
    <row r="17" spans="1:17" ht="15.6" customHeight="1" x14ac:dyDescent="0.2">
      <c r="A17">
        <v>1</v>
      </c>
      <c r="B17" s="101"/>
      <c r="C17" s="104" t="str">
        <f>IF(B17="","",VLOOKUP(VALUE(B17),名簿!$A$2:$Z$999,2,0))</f>
        <v/>
      </c>
      <c r="D17" s="104" t="str">
        <f>IF(B17="","",VLOOKUP(B17,名簿!$A$2:$Z$524,3,0))</f>
        <v/>
      </c>
      <c r="E17" s="105" t="str">
        <f>IF(B17="","",VLOOKUP(VALUE(B17),名簿!$A$2:$Z$999,5,0))</f>
        <v/>
      </c>
      <c r="F17" s="71" t="str">
        <f ca="1">IF(E17="","",VLOOKUP(DATEDIF(E17,DATE(IF(MONTH(TODAY())&lt;=3,YEAR(TODAY())-1,YEAR(TODAY())),4,1),"Y"),{0,"幼児";6,"小１";7,"小２";8,"小３";9,"小４";10,"小５";11,"小６";12,"中１";13,"中２";14,"中３";15,"高1";16,"高2";17,"高3";18,""},2,1))</f>
        <v/>
      </c>
      <c r="G17" s="72"/>
      <c r="H17" s="72"/>
      <c r="I17" s="72"/>
      <c r="J17" s="72"/>
      <c r="K17" s="73"/>
      <c r="L17" s="72"/>
      <c r="M17" s="72"/>
      <c r="N17" s="72"/>
      <c r="O17" s="88"/>
      <c r="P17" s="88"/>
      <c r="Q17" s="74"/>
    </row>
    <row r="18" spans="1:17" ht="15.6" customHeight="1" x14ac:dyDescent="0.2">
      <c r="A18">
        <v>2</v>
      </c>
      <c r="B18" s="102"/>
      <c r="C18" s="10" t="str">
        <f>IF(B18="","",VLOOKUP(VALUE(B18),名簿!$A$2:$Z$999,2,0))</f>
        <v/>
      </c>
      <c r="D18" s="10" t="str">
        <f>IF(B18="","",VLOOKUP(B18,名簿!$A$2:$Z$524,3,0))</f>
        <v/>
      </c>
      <c r="E18" s="106" t="str">
        <f>IF(B18="","",VLOOKUP(VALUE(B18),名簿!$A$2:$Z$999,5,0))</f>
        <v/>
      </c>
      <c r="F18" s="11" t="str">
        <f ca="1">IF(E18="","",VLOOKUP(DATEDIF(E18,DATE(IF(MONTH(TODAY())&lt;=3,YEAR(TODAY())-1,YEAR(TODAY())),4,1),"Y"),{0,"幼児";6,"小１";7,"小２";8,"小３";9,"小４";10,"小５";11,"小６";12,"中１";13,"中２";14,"中３";15,"高1";16,"高2";17,"高3";18,""},2,1))</f>
        <v/>
      </c>
      <c r="G18" s="8"/>
      <c r="H18" s="8"/>
      <c r="I18" s="8"/>
      <c r="J18" s="8"/>
      <c r="K18" s="8"/>
      <c r="L18" s="8"/>
      <c r="M18" s="8"/>
      <c r="N18" s="8"/>
      <c r="O18" s="89"/>
      <c r="P18" s="89"/>
      <c r="Q18" s="16"/>
    </row>
    <row r="19" spans="1:17" ht="15.6" customHeight="1" x14ac:dyDescent="0.2">
      <c r="A19">
        <v>3</v>
      </c>
      <c r="B19" s="102"/>
      <c r="C19" s="10" t="str">
        <f>IF(B19="","",VLOOKUP(VALUE(B19),名簿!$A$2:$Z$999,2,0))</f>
        <v/>
      </c>
      <c r="D19" s="10" t="str">
        <f>IF(B19="","",VLOOKUP(B19,名簿!$A$2:$Z$524,3,0))</f>
        <v/>
      </c>
      <c r="E19" s="106" t="str">
        <f>IF(B19="","",VLOOKUP(VALUE(B19),名簿!$A$2:$Z$999,5,0))</f>
        <v/>
      </c>
      <c r="F19" s="11" t="str">
        <f ca="1">IF(E19="","",VLOOKUP(DATEDIF(E19,DATE(IF(MONTH(TODAY())&lt;=3,YEAR(TODAY())-1,YEAR(TODAY())),4,1),"Y"),{0,"幼児";6,"小１";7,"小２";8,"小３";9,"小４";10,"小５";11,"小６";12,"中１";13,"中２";14,"中３";15,"高1";16,"高2";17,"高3";18,""},2,1))</f>
        <v/>
      </c>
      <c r="G19" s="8"/>
      <c r="H19" s="8"/>
      <c r="I19" s="8"/>
      <c r="J19" s="8"/>
      <c r="K19" s="8"/>
      <c r="L19" s="8"/>
      <c r="M19" s="8"/>
      <c r="N19" s="8"/>
      <c r="O19" s="89"/>
      <c r="P19" s="89"/>
      <c r="Q19" s="16"/>
    </row>
    <row r="20" spans="1:17" ht="15.6" customHeight="1" x14ac:dyDescent="0.2">
      <c r="A20">
        <v>4</v>
      </c>
      <c r="B20" s="102"/>
      <c r="C20" s="10" t="str">
        <f>IF(B20="","",VLOOKUP(VALUE(B20),名簿!$A$2:$Z$999,2,0))</f>
        <v/>
      </c>
      <c r="D20" s="10" t="str">
        <f>IF(B20="","",VLOOKUP(B20,名簿!$A$2:$Z$524,3,0))</f>
        <v/>
      </c>
      <c r="E20" s="106" t="str">
        <f>IF(B20="","",VLOOKUP(VALUE(B20),名簿!$A$2:$Z$999,5,0))</f>
        <v/>
      </c>
      <c r="F20" s="11" t="str">
        <f ca="1">IF(E20="","",VLOOKUP(DATEDIF(E20,DATE(IF(MONTH(TODAY())&lt;=3,YEAR(TODAY())-1,YEAR(TODAY())),4,1),"Y"),{0,"幼児";6,"小１";7,"小２";8,"小３";9,"小４";10,"小５";11,"小６";12,"中１";13,"中２";14,"中３";15,"高1";16,"高2";17,"高3";18,""},2,1))</f>
        <v/>
      </c>
      <c r="G20" s="8"/>
      <c r="H20" s="8"/>
      <c r="I20" s="8"/>
      <c r="J20" s="8"/>
      <c r="K20" s="8"/>
      <c r="L20" s="8"/>
      <c r="M20" s="8"/>
      <c r="N20" s="8"/>
      <c r="O20" s="89"/>
      <c r="P20" s="89"/>
      <c r="Q20" s="16"/>
    </row>
    <row r="21" spans="1:17" ht="15.6" customHeight="1" x14ac:dyDescent="0.2">
      <c r="A21">
        <v>5</v>
      </c>
      <c r="B21" s="102"/>
      <c r="C21" s="10" t="str">
        <f>IF(B21="","",VLOOKUP(VALUE(B21),名簿!$A$2:$Z$999,2,0))</f>
        <v/>
      </c>
      <c r="D21" s="10" t="str">
        <f>IF(B21="","",VLOOKUP(B21,名簿!$A$2:$Z$524,3,0))</f>
        <v/>
      </c>
      <c r="E21" s="106" t="str">
        <f>IF(B21="","",VLOOKUP(VALUE(B21),名簿!$A$2:$Z$999,5,0))</f>
        <v/>
      </c>
      <c r="F21" s="11" t="str">
        <f ca="1">IF(E21="","",VLOOKUP(DATEDIF(E21,DATE(IF(MONTH(TODAY())&lt;=3,YEAR(TODAY())-1,YEAR(TODAY())),4,1),"Y"),{0,"幼児";6,"小１";7,"小２";8,"小３";9,"小４";10,"小５";11,"小６";12,"中１";13,"中２";14,"中３";15,"高1";16,"高2";17,"高3";18,""},2,1))</f>
        <v/>
      </c>
      <c r="G21" s="8"/>
      <c r="H21" s="8"/>
      <c r="I21" s="8"/>
      <c r="J21" s="8"/>
      <c r="K21" s="8"/>
      <c r="L21" s="8"/>
      <c r="M21" s="8"/>
      <c r="N21" s="8"/>
      <c r="O21" s="89"/>
      <c r="P21" s="89"/>
      <c r="Q21" s="16"/>
    </row>
    <row r="22" spans="1:17" ht="15.6" customHeight="1" x14ac:dyDescent="0.2">
      <c r="A22">
        <v>6</v>
      </c>
      <c r="B22" s="102"/>
      <c r="C22" s="10" t="str">
        <f>IF(B22="","",VLOOKUP(VALUE(B22),名簿!$A$2:$Z$999,2,0))</f>
        <v/>
      </c>
      <c r="D22" s="10" t="str">
        <f>IF(B22="","",VLOOKUP(B22,名簿!$A$2:$Z$524,3,0))</f>
        <v/>
      </c>
      <c r="E22" s="106" t="str">
        <f>IF(B22="","",VLOOKUP(VALUE(B22),名簿!$A$2:$Z$999,5,0))</f>
        <v/>
      </c>
      <c r="F22" s="11" t="str">
        <f ca="1">IF(E22="","",VLOOKUP(DATEDIF(E22,DATE(IF(MONTH(TODAY())&lt;=3,YEAR(TODAY())-1,YEAR(TODAY())),4,1),"Y"),{0,"幼児";6,"小１";7,"小２";8,"小３";9,"小４";10,"小５";11,"小６";12,"中１";13,"中２";14,"中３";15,"高1";16,"高2";17,"高3";18,""},2,1))</f>
        <v/>
      </c>
      <c r="G22" s="8"/>
      <c r="H22" s="8"/>
      <c r="I22" s="8"/>
      <c r="J22" s="8"/>
      <c r="K22" s="8"/>
      <c r="L22" s="8"/>
      <c r="M22" s="8"/>
      <c r="N22" s="8"/>
      <c r="O22" s="89"/>
      <c r="P22" s="89"/>
      <c r="Q22" s="16"/>
    </row>
    <row r="23" spans="1:17" ht="15.6" customHeight="1" x14ac:dyDescent="0.2">
      <c r="A23">
        <v>7</v>
      </c>
      <c r="B23" s="102"/>
      <c r="C23" s="10" t="str">
        <f>IF(B23="","",VLOOKUP(VALUE(B23),名簿!$A$2:$Z$999,2,0))</f>
        <v/>
      </c>
      <c r="D23" s="10" t="str">
        <f>IF(B23="","",VLOOKUP(B23,名簿!$A$2:$Z$524,3,0))</f>
        <v/>
      </c>
      <c r="E23" s="106" t="str">
        <f>IF(B23="","",VLOOKUP(VALUE(B23),名簿!$A$2:$Z$999,5,0))</f>
        <v/>
      </c>
      <c r="F23" s="11" t="str">
        <f ca="1">IF(E23="","",VLOOKUP(DATEDIF(E23,DATE(IF(MONTH(TODAY())&lt;=3,YEAR(TODAY())-1,YEAR(TODAY())),4,1),"Y"),{0,"幼児";6,"小１";7,"小２";8,"小３";9,"小４";10,"小５";11,"小６";12,"中１";13,"中２";14,"中３";15,"高1";16,"高2";17,"高3";18,""},2,1))</f>
        <v/>
      </c>
      <c r="G23" s="8"/>
      <c r="H23" s="8"/>
      <c r="I23" s="8"/>
      <c r="J23" s="8"/>
      <c r="K23" s="8"/>
      <c r="L23" s="8"/>
      <c r="M23" s="8"/>
      <c r="N23" s="8"/>
      <c r="O23" s="89"/>
      <c r="P23" s="89"/>
      <c r="Q23" s="16"/>
    </row>
    <row r="24" spans="1:17" ht="15.6" customHeight="1" x14ac:dyDescent="0.2">
      <c r="A24">
        <v>8</v>
      </c>
      <c r="B24" s="102"/>
      <c r="C24" s="10" t="str">
        <f>IF(B24="","",VLOOKUP(VALUE(B24),名簿!$A$2:$Z$999,2,0))</f>
        <v/>
      </c>
      <c r="D24" s="10" t="str">
        <f>IF(B24="","",VLOOKUP(B24,名簿!$A$2:$Z$524,3,0))</f>
        <v/>
      </c>
      <c r="E24" s="106" t="str">
        <f>IF(B24="","",VLOOKUP(VALUE(B24),名簿!$A$2:$Z$999,5,0))</f>
        <v/>
      </c>
      <c r="F24" s="11" t="str">
        <f ca="1">IF(E24="","",VLOOKUP(DATEDIF(E24,DATE(IF(MONTH(TODAY())&lt;=3,YEAR(TODAY())-1,YEAR(TODAY())),4,1),"Y"),{0,"幼児";6,"小１";7,"小２";8,"小３";9,"小４";10,"小５";11,"小６";12,"中１";13,"中２";14,"中３";15,"高1";16,"高2";17,"高3";18,""},2,1))</f>
        <v/>
      </c>
      <c r="G24" s="8"/>
      <c r="H24" s="8"/>
      <c r="I24" s="8"/>
      <c r="J24" s="8"/>
      <c r="K24" s="8"/>
      <c r="L24" s="8"/>
      <c r="M24" s="8"/>
      <c r="N24" s="8"/>
      <c r="O24" s="89"/>
      <c r="P24" s="89"/>
      <c r="Q24" s="16"/>
    </row>
    <row r="25" spans="1:17" ht="15.6" customHeight="1" x14ac:dyDescent="0.2">
      <c r="A25">
        <v>9</v>
      </c>
      <c r="B25" s="102"/>
      <c r="C25" s="10" t="str">
        <f>IF(B25="","",VLOOKUP(VALUE(B25),名簿!$A$2:$Z$999,2,0))</f>
        <v/>
      </c>
      <c r="D25" s="10" t="str">
        <f>IF(B25="","",VLOOKUP(B25,名簿!$A$2:$Z$524,3,0))</f>
        <v/>
      </c>
      <c r="E25" s="106" t="str">
        <f>IF(B25="","",VLOOKUP(VALUE(B25),名簿!$A$2:$Z$999,5,0))</f>
        <v/>
      </c>
      <c r="F25" s="11" t="str">
        <f ca="1">IF(E25="","",VLOOKUP(DATEDIF(E25,DATE(IF(MONTH(TODAY())&lt;=3,YEAR(TODAY())-1,YEAR(TODAY())),4,1),"Y"),{0,"幼児";6,"小１";7,"小２";8,"小３";9,"小４";10,"小５";11,"小６";12,"中１";13,"中２";14,"中３";15,"高1";16,"高2";17,"高3";18,""},2,1))</f>
        <v/>
      </c>
      <c r="G25" s="8"/>
      <c r="H25" s="8"/>
      <c r="I25" s="8"/>
      <c r="J25" s="8"/>
      <c r="K25" s="8"/>
      <c r="L25" s="8"/>
      <c r="M25" s="8"/>
      <c r="N25" s="8"/>
      <c r="O25" s="89"/>
      <c r="P25" s="89"/>
      <c r="Q25" s="16"/>
    </row>
    <row r="26" spans="1:17" ht="15.6" customHeight="1" x14ac:dyDescent="0.2">
      <c r="A26">
        <v>10</v>
      </c>
      <c r="B26" s="102"/>
      <c r="C26" s="10" t="str">
        <f>IF(B26="","",VLOOKUP(VALUE(B26),名簿!$A$2:$Z$999,2,0))</f>
        <v/>
      </c>
      <c r="D26" s="10" t="str">
        <f>IF(B26="","",VLOOKUP(B26,名簿!$A$2:$Z$524,3,0))</f>
        <v/>
      </c>
      <c r="E26" s="106" t="str">
        <f>IF(B26="","",VLOOKUP(VALUE(B26),名簿!$A$2:$Z$999,5,0))</f>
        <v/>
      </c>
      <c r="F26" s="11" t="str">
        <f ca="1">IF(E26="","",VLOOKUP(DATEDIF(E26,DATE(IF(MONTH(TODAY())&lt;=3,YEAR(TODAY())-1,YEAR(TODAY())),4,1),"Y"),{0,"幼児";6,"小１";7,"小２";8,"小３";9,"小４";10,"小５";11,"小６";12,"中１";13,"中２";14,"中３";15,"高1";16,"高2";17,"高3";18,""},2,1))</f>
        <v/>
      </c>
      <c r="G26" s="8"/>
      <c r="H26" s="8"/>
      <c r="I26" s="8"/>
      <c r="J26" s="8"/>
      <c r="K26" s="8"/>
      <c r="L26" s="8"/>
      <c r="M26" s="8"/>
      <c r="N26" s="8"/>
      <c r="O26" s="89"/>
      <c r="P26" s="89"/>
      <c r="Q26" s="16"/>
    </row>
    <row r="27" spans="1:17" ht="15.6" customHeight="1" x14ac:dyDescent="0.2">
      <c r="A27">
        <v>11</v>
      </c>
      <c r="B27" s="102"/>
      <c r="C27" s="10" t="str">
        <f>IF(B27="","",VLOOKUP(VALUE(B27),名簿!$A$2:$Z$999,2,0))</f>
        <v/>
      </c>
      <c r="D27" s="10" t="str">
        <f>IF(B27="","",VLOOKUP(B27,名簿!$A$2:$Z$524,3,0))</f>
        <v/>
      </c>
      <c r="E27" s="106" t="str">
        <f>IF(B27="","",VLOOKUP(VALUE(B27),名簿!$A$2:$Z$999,5,0))</f>
        <v/>
      </c>
      <c r="F27" s="11" t="str">
        <f ca="1">IF(E27="","",VLOOKUP(DATEDIF(E27,DATE(IF(MONTH(TODAY())&lt;=3,YEAR(TODAY())-1,YEAR(TODAY())),4,1),"Y"),{0,"幼児";6,"小１";7,"小２";8,"小３";9,"小４";10,"小５";11,"小６";12,"中１";13,"中２";14,"中３";15,"高1";16,"高2";17,"高3";18,""},2,1))</f>
        <v/>
      </c>
      <c r="G27" s="8"/>
      <c r="H27" s="8"/>
      <c r="I27" s="8"/>
      <c r="J27" s="8"/>
      <c r="K27" s="8"/>
      <c r="L27" s="8"/>
      <c r="M27" s="8"/>
      <c r="N27" s="8"/>
      <c r="O27" s="89"/>
      <c r="P27" s="89"/>
      <c r="Q27" s="16"/>
    </row>
    <row r="28" spans="1:17" ht="15.6" customHeight="1" x14ac:dyDescent="0.2">
      <c r="A28">
        <v>12</v>
      </c>
      <c r="B28" s="102"/>
      <c r="C28" s="10" t="str">
        <f>IF(B28="","",VLOOKUP(VALUE(B28),名簿!$A$2:$Z$999,2,0))</f>
        <v/>
      </c>
      <c r="D28" s="10" t="str">
        <f>IF(B28="","",VLOOKUP(B28,名簿!$A$2:$Z$524,3,0))</f>
        <v/>
      </c>
      <c r="E28" s="106" t="str">
        <f>IF(B28="","",VLOOKUP(VALUE(B28),名簿!$A$2:$Z$999,5,0))</f>
        <v/>
      </c>
      <c r="F28" s="11" t="str">
        <f ca="1">IF(E28="","",VLOOKUP(DATEDIF(E28,DATE(IF(MONTH(TODAY())&lt;=3,YEAR(TODAY())-1,YEAR(TODAY())),4,1),"Y"),{0,"幼児";6,"小１";7,"小２";8,"小３";9,"小４";10,"小５";11,"小６";12,"中１";13,"中２";14,"中３";15,"高1";16,"高2";17,"高3";18,""},2,1))</f>
        <v/>
      </c>
      <c r="G28" s="8"/>
      <c r="H28" s="8"/>
      <c r="I28" s="8"/>
      <c r="J28" s="8"/>
      <c r="K28" s="8"/>
      <c r="L28" s="8"/>
      <c r="M28" s="8"/>
      <c r="N28" s="8"/>
      <c r="O28" s="89"/>
      <c r="P28" s="89"/>
      <c r="Q28" s="16"/>
    </row>
    <row r="29" spans="1:17" ht="15.6" customHeight="1" x14ac:dyDescent="0.2">
      <c r="A29">
        <v>13</v>
      </c>
      <c r="B29" s="100"/>
      <c r="C29" s="10" t="str">
        <f>IF(B29="","",VLOOKUP(VALUE(B29),名簿!$A$2:$Z$999,2,0))</f>
        <v/>
      </c>
      <c r="D29" s="10" t="str">
        <f>IF(B29="","",VLOOKUP(B29,名簿!$A$2:$Z$524,3,0))</f>
        <v/>
      </c>
      <c r="E29" s="106" t="str">
        <f>IF(B29="","",VLOOKUP(VALUE(B29),名簿!$A$2:$Z$999,5,0))</f>
        <v/>
      </c>
      <c r="F29" s="11" t="str">
        <f ca="1">IF(E29="","",VLOOKUP(DATEDIF(E29,DATE(IF(MONTH(TODAY())&lt;=3,YEAR(TODAY())-1,YEAR(TODAY())),4,1),"Y"),{0,"幼児";6,"小１";7,"小２";8,"小３";9,"小４";10,"小５";11,"小６";12,"中１";13,"中２";14,"中３";15,"高1";16,"高2";17,"高3";18,""},2,1))</f>
        <v/>
      </c>
      <c r="G29" s="8"/>
      <c r="H29" s="8"/>
      <c r="I29" s="8"/>
      <c r="J29" s="8"/>
      <c r="K29" s="8"/>
      <c r="L29" s="8"/>
      <c r="M29" s="8"/>
      <c r="N29" s="8"/>
      <c r="O29" s="89"/>
      <c r="P29" s="89"/>
      <c r="Q29" s="16"/>
    </row>
    <row r="30" spans="1:17" ht="15.6" customHeight="1" x14ac:dyDescent="0.2">
      <c r="A30">
        <v>14</v>
      </c>
      <c r="B30" s="100"/>
      <c r="C30" s="10" t="str">
        <f>IF(B30="","",VLOOKUP(VALUE(B30),名簿!$A$2:$Z$999,2,0))</f>
        <v/>
      </c>
      <c r="D30" s="10" t="str">
        <f>IF(B30="","",VLOOKUP(B30,名簿!$A$2:$Z$524,3,0))</f>
        <v/>
      </c>
      <c r="E30" s="106" t="str">
        <f>IF(B30="","",VLOOKUP(VALUE(B30),名簿!$A$2:$Z$999,5,0))</f>
        <v/>
      </c>
      <c r="F30" s="11" t="str">
        <f ca="1">IF(E30="","",VLOOKUP(DATEDIF(E30,DATE(IF(MONTH(TODAY())&lt;=3,YEAR(TODAY())-1,YEAR(TODAY())),4,1),"Y"),{0,"幼児";6,"小１";7,"小２";8,"小３";9,"小４";10,"小５";11,"小６";12,"中１";13,"中２";14,"中３";15,"高1";16,"高2";17,"高3";18,""},2,1))</f>
        <v/>
      </c>
      <c r="G30" s="8"/>
      <c r="H30" s="8"/>
      <c r="I30" s="8"/>
      <c r="J30" s="8"/>
      <c r="K30" s="8"/>
      <c r="L30" s="8"/>
      <c r="M30" s="8"/>
      <c r="N30" s="8"/>
      <c r="O30" s="89"/>
      <c r="P30" s="89"/>
      <c r="Q30" s="16"/>
    </row>
    <row r="31" spans="1:17" ht="15.6" customHeight="1" x14ac:dyDescent="0.2">
      <c r="A31">
        <v>15</v>
      </c>
      <c r="B31" s="100"/>
      <c r="C31" s="10" t="str">
        <f>IF(B31="","",VLOOKUP(VALUE(B31),名簿!$A$2:$Z$999,2,0))</f>
        <v/>
      </c>
      <c r="D31" s="10" t="str">
        <f>IF(B31="","",VLOOKUP(B31,名簿!$A$2:$Z$524,3,0))</f>
        <v/>
      </c>
      <c r="E31" s="106" t="str">
        <f>IF(B31="","",VLOOKUP(VALUE(B31),名簿!$A$2:$Z$999,5,0))</f>
        <v/>
      </c>
      <c r="F31" s="11" t="str">
        <f ca="1">IF(E31="","",VLOOKUP(DATEDIF(E31,DATE(IF(MONTH(TODAY())&lt;=3,YEAR(TODAY())-1,YEAR(TODAY())),4,1),"Y"),{0,"幼児";6,"小１";7,"小２";8,"小３";9,"小４";10,"小５";11,"小６";12,"中１";13,"中２";14,"中３";15,"高1";16,"高2";17,"高3";18,""},2,1))</f>
        <v/>
      </c>
      <c r="G31" s="8"/>
      <c r="H31" s="8"/>
      <c r="I31" s="8"/>
      <c r="J31" s="8"/>
      <c r="K31" s="8"/>
      <c r="L31" s="8"/>
      <c r="M31" s="8"/>
      <c r="N31" s="8"/>
      <c r="O31" s="89"/>
      <c r="P31" s="89"/>
      <c r="Q31" s="16"/>
    </row>
    <row r="32" spans="1:17" ht="15.6" customHeight="1" x14ac:dyDescent="0.2">
      <c r="A32">
        <v>16</v>
      </c>
      <c r="B32" s="100"/>
      <c r="C32" s="10" t="str">
        <f>IF(B32="","",VLOOKUP(VALUE(B32),名簿!$A$2:$Z$999,2,0))</f>
        <v/>
      </c>
      <c r="D32" s="10" t="str">
        <f>IF(B32="","",VLOOKUP(B32,名簿!$A$2:$Z$524,3,0))</f>
        <v/>
      </c>
      <c r="E32" s="106" t="str">
        <f>IF(B32="","",VLOOKUP(VALUE(B32),名簿!$A$2:$Z$999,5,0))</f>
        <v/>
      </c>
      <c r="F32" s="11" t="str">
        <f ca="1">IF(E32="","",VLOOKUP(DATEDIF(E32,DATE(IF(MONTH(TODAY())&lt;=3,YEAR(TODAY())-1,YEAR(TODAY())),4,1),"Y"),{0,"幼児";6,"小１";7,"小２";8,"小３";9,"小４";10,"小５";11,"小６";12,"中１";13,"中２";14,"中３";15,"高1";16,"高2";17,"高3";18,""},2,1))</f>
        <v/>
      </c>
      <c r="G32" s="8"/>
      <c r="H32" s="8"/>
      <c r="I32" s="8"/>
      <c r="J32" s="8"/>
      <c r="K32" s="8"/>
      <c r="L32" s="8"/>
      <c r="M32" s="8"/>
      <c r="N32" s="8"/>
      <c r="O32" s="89"/>
      <c r="P32" s="89"/>
      <c r="Q32" s="16"/>
    </row>
    <row r="33" spans="1:17" ht="15.6" customHeight="1" x14ac:dyDescent="0.2">
      <c r="A33">
        <v>17</v>
      </c>
      <c r="B33" s="100"/>
      <c r="C33" s="10" t="str">
        <f>IF(B33="","",VLOOKUP(VALUE(B33),名簿!$A$2:$Z$999,2,0))</f>
        <v/>
      </c>
      <c r="D33" s="10" t="str">
        <f>IF(B33="","",VLOOKUP(B33,名簿!$A$2:$Z$524,3,0))</f>
        <v/>
      </c>
      <c r="E33" s="106" t="str">
        <f>IF(B33="","",VLOOKUP(VALUE(B33),名簿!$A$2:$Z$999,5,0))</f>
        <v/>
      </c>
      <c r="F33" s="11" t="str">
        <f ca="1">IF(E33="","",VLOOKUP(DATEDIF(E33,DATE(IF(MONTH(TODAY())&lt;=3,YEAR(TODAY())-1,YEAR(TODAY())),4,1),"Y"),{0,"幼児";6,"小１";7,"小２";8,"小３";9,"小４";10,"小５";11,"小６";12,"中１";13,"中２";14,"中３";15,"高1";16,"高2";17,"高3";18,""},2,1))</f>
        <v/>
      </c>
      <c r="G33" s="8"/>
      <c r="H33" s="8"/>
      <c r="I33" s="8"/>
      <c r="J33" s="8"/>
      <c r="K33" s="8"/>
      <c r="L33" s="8"/>
      <c r="M33" s="8"/>
      <c r="N33" s="8"/>
      <c r="O33" s="89"/>
      <c r="P33" s="89"/>
      <c r="Q33" s="16"/>
    </row>
    <row r="34" spans="1:17" ht="15.6" customHeight="1" x14ac:dyDescent="0.2">
      <c r="A34">
        <v>18</v>
      </c>
      <c r="B34" s="100"/>
      <c r="C34" s="10" t="str">
        <f>IF(B34="","",VLOOKUP(VALUE(B34),名簿!$A$2:$Z$999,2,0))</f>
        <v/>
      </c>
      <c r="D34" s="10" t="str">
        <f>IF(B34="","",VLOOKUP(B34,名簿!$A$2:$Z$524,3,0))</f>
        <v/>
      </c>
      <c r="E34" s="106" t="str">
        <f>IF(B34="","",VLOOKUP(VALUE(B34),名簿!$A$2:$Z$999,5,0))</f>
        <v/>
      </c>
      <c r="F34" s="11" t="str">
        <f ca="1">IF(E34="","",VLOOKUP(DATEDIF(E34,DATE(IF(MONTH(TODAY())&lt;=3,YEAR(TODAY())-1,YEAR(TODAY())),4,1),"Y"),{0,"幼児";6,"小１";7,"小２";8,"小３";9,"小４";10,"小５";11,"小６";12,"中１";13,"中２";14,"中３";15,"高1";16,"高2";17,"高3";18,""},2,1))</f>
        <v/>
      </c>
      <c r="G34" s="8"/>
      <c r="H34" s="8"/>
      <c r="I34" s="8"/>
      <c r="J34" s="8"/>
      <c r="K34" s="8"/>
      <c r="L34" s="8"/>
      <c r="M34" s="8"/>
      <c r="N34" s="8"/>
      <c r="O34" s="89"/>
      <c r="P34" s="89"/>
      <c r="Q34" s="16"/>
    </row>
    <row r="35" spans="1:17" ht="15.6" customHeight="1" thickBot="1" x14ac:dyDescent="0.25">
      <c r="A35">
        <v>19</v>
      </c>
      <c r="B35" s="100"/>
      <c r="C35" s="10" t="str">
        <f>IF(B35="","",VLOOKUP(VALUE(B35),名簿!$A$2:$Z$999,2,0))</f>
        <v/>
      </c>
      <c r="D35" s="10" t="str">
        <f>IF(B35="","",VLOOKUP(B35,名簿!$A$2:$Z$524,3,0))</f>
        <v/>
      </c>
      <c r="E35" s="106" t="str">
        <f>IF(B35="","",VLOOKUP(VALUE(B35),名簿!$A$2:$Z$999,5,0))</f>
        <v/>
      </c>
      <c r="F35" s="11" t="str">
        <f ca="1">IF(E35="","",VLOOKUP(DATEDIF(E35,DATE(IF(MONTH(TODAY())&lt;=3,YEAR(TODAY())-1,YEAR(TODAY())),4,1),"Y"),{0,"幼児";6,"小１";7,"小２";8,"小３";9,"小４";10,"小５";11,"小６";12,"中１";13,"中２";14,"中３";15,"高1";16,"高2";17,"高3";18,""},2,1))</f>
        <v/>
      </c>
      <c r="G35" s="8"/>
      <c r="H35" s="8"/>
      <c r="I35" s="8"/>
      <c r="J35" s="8"/>
      <c r="K35" s="8"/>
      <c r="L35" s="8"/>
      <c r="M35" s="8"/>
      <c r="N35" s="8"/>
      <c r="O35" s="89"/>
      <c r="P35" s="89"/>
      <c r="Q35" s="16"/>
    </row>
    <row r="36" spans="1:17" ht="15.6" hidden="1" customHeight="1" x14ac:dyDescent="0.2">
      <c r="A36">
        <v>20</v>
      </c>
      <c r="B36" s="15">
        <v>920688048</v>
      </c>
      <c r="C36" s="9" t="str">
        <f>IF(B36="","",VLOOKUP(B36,名簿!$A$2:$Z$524,2,0))</f>
        <v>大橋 杏実</v>
      </c>
      <c r="D36" s="10" t="str">
        <f>IF(B36="","",VLOOKUP(B36,名簿!$A$2:$Z$524,3,0))</f>
        <v>オオハシ アズミ</v>
      </c>
      <c r="E36" s="9" t="str">
        <f>IF(B36="","",VLOOKUP(B36,名簿!$A$2:$Z$524,5,0))</f>
        <v>2013年1月15日</v>
      </c>
      <c r="F36" s="11" t="str">
        <f ca="1">IF(E36="","",VLOOKUP(DATEDIF(E36,DATE(IF(MONTH(TODAY())&lt;=3,YEAR(TODAY())-1,YEAR(TODAY())),4,1),"Y"),{0,"幼児";6,"小１";7,"小２";8,"小３";9,"小４";10,"小５";11,"小６";12,"中１";13,"中２";14,"中３";15,"高1";16,"高2";17,"高3";18,""},2,1))</f>
        <v>中１</v>
      </c>
      <c r="G36" s="8"/>
      <c r="H36" s="8"/>
      <c r="I36" s="8"/>
      <c r="J36" s="8"/>
      <c r="K36" s="8"/>
      <c r="L36" s="8"/>
      <c r="M36" s="8"/>
      <c r="N36" s="8"/>
      <c r="O36" s="89"/>
      <c r="P36" s="89"/>
      <c r="Q36" s="16"/>
    </row>
    <row r="37" spans="1:17" ht="15.6" hidden="1" customHeight="1" x14ac:dyDescent="0.2">
      <c r="A37">
        <v>21</v>
      </c>
      <c r="B37" s="15">
        <v>921715282</v>
      </c>
      <c r="C37" s="9" t="str">
        <f>IF(B37="","",VLOOKUP(B37,名簿!$A$2:$Z$524,2,0))</f>
        <v>木梨 美音</v>
      </c>
      <c r="D37" s="10" t="str">
        <f>IF(B37="","",VLOOKUP(B37,名簿!$A$2:$Z$524,3,0))</f>
        <v>キナシ ミオ</v>
      </c>
      <c r="E37" s="9" t="str">
        <f>IF(B37="","",VLOOKUP(B37,名簿!$A$2:$Z$524,5,0))</f>
        <v>2011年6月20日</v>
      </c>
      <c r="F37" s="11" t="str">
        <f ca="1">IF(E37="","",VLOOKUP(DATEDIF(E37,DATE(IF(MONTH(TODAY())&lt;=3,YEAR(TODAY())-1,YEAR(TODAY())),4,1),"Y"),{0,"幼児";6,"小１";7,"小２";8,"小３";9,"小４";10,"小５";11,"小６";12,"中１";13,"中２";14,"中３";15,"高1";16,"高2";17,"高3";18,""},2,1))</f>
        <v>中２</v>
      </c>
      <c r="G37" s="8"/>
      <c r="H37" s="8"/>
      <c r="I37" s="8"/>
      <c r="J37" s="8"/>
      <c r="K37" s="8"/>
      <c r="L37" s="8"/>
      <c r="M37" s="8"/>
      <c r="N37" s="8"/>
      <c r="O37" s="89"/>
      <c r="P37" s="89"/>
      <c r="Q37" s="16"/>
    </row>
    <row r="38" spans="1:17" ht="15.6" hidden="1" customHeight="1" x14ac:dyDescent="0.2">
      <c r="A38">
        <v>22</v>
      </c>
      <c r="B38" s="15"/>
      <c r="C38" s="9" t="str">
        <f>IF(B38="","",VLOOKUP(B38,名簿!$A$2:$Z$524,2,0))</f>
        <v/>
      </c>
      <c r="D38" s="10" t="str">
        <f>IF(B38="","",VLOOKUP(B38,名簿!$A$2:$Z$524,3,0))</f>
        <v/>
      </c>
      <c r="E38" s="9" t="str">
        <f>IF(B38="","",VLOOKUP(B38,名簿!$A$2:$Z$524,5,0))</f>
        <v/>
      </c>
      <c r="F38" s="11" t="str">
        <f ca="1">IF(E38="","",VLOOKUP(DATEDIF(E38,DATE(IF(MONTH(TODAY())&lt;=3,YEAR(TODAY())-1,YEAR(TODAY())),4,1),"Y"),{0,"幼児";6,"小１";7,"小２";8,"小３";9,"小４";10,"小５";11,"小６";12,"中１";13,"中２";14,"中３";15,"高1";16,"高2";17,"高3";18,""},2,1))</f>
        <v/>
      </c>
      <c r="G38" s="8"/>
      <c r="H38" s="8"/>
      <c r="I38" s="8"/>
      <c r="J38" s="8"/>
      <c r="K38" s="8"/>
      <c r="L38" s="8"/>
      <c r="M38" s="8"/>
      <c r="N38" s="8"/>
      <c r="O38" s="89"/>
      <c r="P38" s="89"/>
      <c r="Q38" s="16"/>
    </row>
    <row r="39" spans="1:17" ht="15.6" hidden="1" customHeight="1" x14ac:dyDescent="0.2">
      <c r="A39">
        <v>23</v>
      </c>
      <c r="B39" s="15"/>
      <c r="C39" s="9" t="str">
        <f>IF(B39="","",VLOOKUP(B39,名簿!$A$2:$Z$524,2,0))</f>
        <v/>
      </c>
      <c r="D39" s="10" t="str">
        <f>IF(B39="","",VLOOKUP(B39,名簿!$A$2:$Z$524,3,0))</f>
        <v/>
      </c>
      <c r="E39" s="9" t="str">
        <f>IF(B39="","",VLOOKUP(B39,名簿!$A$2:$Z$524,5,0))</f>
        <v/>
      </c>
      <c r="F39" s="11" t="str">
        <f ca="1">IF(E39="","",VLOOKUP(DATEDIF(E39,DATE(IF(MONTH(TODAY())&lt;=3,YEAR(TODAY())-1,YEAR(TODAY())),4,1),"Y"),{0,"幼児";6,"小１";7,"小２";8,"小３";9,"小４";10,"小５";11,"小６";12,"中１";13,"中２";14,"中３";15,"高1";16,"高2";17,"高3";18,""},2,1))</f>
        <v/>
      </c>
      <c r="G39" s="8"/>
      <c r="H39" s="8"/>
      <c r="I39" s="8"/>
      <c r="J39" s="8"/>
      <c r="K39" s="8"/>
      <c r="L39" s="8"/>
      <c r="M39" s="8"/>
      <c r="N39" s="8"/>
      <c r="O39" s="89"/>
      <c r="P39" s="89"/>
      <c r="Q39" s="16"/>
    </row>
    <row r="40" spans="1:17" ht="15.6" hidden="1" customHeight="1" x14ac:dyDescent="0.2">
      <c r="A40">
        <v>24</v>
      </c>
      <c r="B40" s="15"/>
      <c r="C40" s="9" t="str">
        <f>IF(B40="","",VLOOKUP(B40,名簿!$A$2:$Z$524,2,0))</f>
        <v/>
      </c>
      <c r="D40" s="10" t="str">
        <f>IF(B40="","",VLOOKUP(B40,名簿!$A$2:$Z$524,3,0))</f>
        <v/>
      </c>
      <c r="E40" s="9" t="str">
        <f>IF(B40="","",VLOOKUP(B40,名簿!$A$2:$Z$524,5,0))</f>
        <v/>
      </c>
      <c r="F40" s="11" t="str">
        <f ca="1">IF(E40="","",VLOOKUP(DATEDIF(E40,DATE(IF(MONTH(TODAY())&lt;=3,YEAR(TODAY())-1,YEAR(TODAY())),4,1),"Y"),{0,"幼児";6,"小１";7,"小２";8,"小３";9,"小４";10,"小５";11,"小６";12,"中１";13,"中２";14,"中３";15,"高1";16,"高2";17,"高3";18,""},2,1))</f>
        <v/>
      </c>
      <c r="G40" s="8"/>
      <c r="H40" s="8"/>
      <c r="I40" s="8"/>
      <c r="J40" s="8"/>
      <c r="K40" s="8"/>
      <c r="L40" s="8"/>
      <c r="M40" s="8"/>
      <c r="N40" s="8"/>
      <c r="O40" s="89"/>
      <c r="P40" s="89"/>
      <c r="Q40" s="16"/>
    </row>
    <row r="41" spans="1:17" ht="15.6" hidden="1" customHeight="1" x14ac:dyDescent="0.2">
      <c r="A41">
        <v>25</v>
      </c>
      <c r="B41" s="15"/>
      <c r="C41" s="9" t="str">
        <f>IF(B41="","",VLOOKUP(B41,名簿!$A$2:$Z$524,2,0))</f>
        <v/>
      </c>
      <c r="D41" s="10" t="str">
        <f>IF(B41="","",VLOOKUP(B41,名簿!$A$2:$Z$524,3,0))</f>
        <v/>
      </c>
      <c r="E41" s="9" t="str">
        <f>IF(B41="","",VLOOKUP(B41,名簿!$A$2:$Z$524,5,0))</f>
        <v/>
      </c>
      <c r="F41" s="11" t="str">
        <f ca="1">IF(E41="","",VLOOKUP(DATEDIF(E41,DATE(IF(MONTH(TODAY())&lt;=3,YEAR(TODAY())-1,YEAR(TODAY())),4,1),"Y"),{0,"幼児";6,"小１";7,"小２";8,"小３";9,"小４";10,"小５";11,"小６";12,"中１";13,"中２";14,"中３";15,"高1";16,"高2";17,"高3";18,""},2,1))</f>
        <v/>
      </c>
      <c r="G41" s="8"/>
      <c r="H41" s="8"/>
      <c r="I41" s="8"/>
      <c r="J41" s="8"/>
      <c r="K41" s="8"/>
      <c r="L41" s="8"/>
      <c r="M41" s="8"/>
      <c r="N41" s="8"/>
      <c r="O41" s="89"/>
      <c r="P41" s="89"/>
      <c r="Q41" s="16"/>
    </row>
    <row r="42" spans="1:17" ht="15.6" hidden="1" customHeight="1" x14ac:dyDescent="0.2">
      <c r="A42">
        <v>26</v>
      </c>
      <c r="B42" s="15"/>
      <c r="C42" s="9" t="str">
        <f>IF(B42="","",VLOOKUP(B42,名簿!$A$2:$Z$524,2,0))</f>
        <v/>
      </c>
      <c r="D42" s="10" t="str">
        <f>IF(B42="","",VLOOKUP(B42,名簿!$A$2:$Z$524,3,0))</f>
        <v/>
      </c>
      <c r="E42" s="9" t="str">
        <f>IF(B42="","",VLOOKUP(B42,名簿!$A$2:$Z$524,5,0))</f>
        <v/>
      </c>
      <c r="F42" s="11" t="str">
        <f ca="1">IF(E42="","",VLOOKUP(DATEDIF(E42,DATE(IF(MONTH(TODAY())&lt;=3,YEAR(TODAY())-1,YEAR(TODAY())),4,1),"Y"),{0,"幼児";6,"小１";7,"小２";8,"小３";9,"小４";10,"小５";11,"小６";12,"中１";13,"中２";14,"中３";15,"高1";16,"高2";17,"高3";18,""},2,1))</f>
        <v/>
      </c>
      <c r="G42" s="8"/>
      <c r="H42" s="8"/>
      <c r="I42" s="8"/>
      <c r="J42" s="8"/>
      <c r="K42" s="8"/>
      <c r="L42" s="8"/>
      <c r="M42" s="8"/>
      <c r="N42" s="8"/>
      <c r="O42" s="89"/>
      <c r="P42" s="89"/>
      <c r="Q42" s="16"/>
    </row>
    <row r="43" spans="1:17" ht="15.6" hidden="1" customHeight="1" x14ac:dyDescent="0.2">
      <c r="A43">
        <v>27</v>
      </c>
      <c r="B43" s="15"/>
      <c r="C43" s="9" t="str">
        <f>IF(B43="","",VLOOKUP(B43,名簿!$A$2:$Z$524,2,0))</f>
        <v/>
      </c>
      <c r="D43" s="10" t="str">
        <f>IF(B43="","",VLOOKUP(B43,名簿!$A$2:$Z$524,3,0))</f>
        <v/>
      </c>
      <c r="E43" s="9" t="str">
        <f>IF(B43="","",VLOOKUP(B43,名簿!$A$2:$Z$524,5,0))</f>
        <v/>
      </c>
      <c r="F43" s="11" t="str">
        <f ca="1">IF(E43="","",VLOOKUP(DATEDIF(E43,DATE(IF(MONTH(TODAY())&lt;=3,YEAR(TODAY())-1,YEAR(TODAY())),4,1),"Y"),{0,"幼児";6,"小１";7,"小２";8,"小３";9,"小４";10,"小５";11,"小６";12,"中１";13,"中２";14,"中３";15,"高1";16,"高2";17,"高3";18,""},2,1))</f>
        <v/>
      </c>
      <c r="G43" s="8"/>
      <c r="H43" s="8"/>
      <c r="I43" s="8"/>
      <c r="J43" s="8"/>
      <c r="K43" s="8"/>
      <c r="L43" s="8"/>
      <c r="M43" s="8"/>
      <c r="N43" s="8"/>
      <c r="O43" s="89"/>
      <c r="P43" s="89"/>
      <c r="Q43" s="16"/>
    </row>
    <row r="44" spans="1:17" ht="15.6" hidden="1" customHeight="1" thickBot="1" x14ac:dyDescent="0.25">
      <c r="A44">
        <v>28</v>
      </c>
      <c r="B44" s="17"/>
      <c r="C44" s="18" t="str">
        <f>IF(B44="","",VLOOKUP(B44,名簿!$A$2:$Z$524,2,0))</f>
        <v/>
      </c>
      <c r="D44" s="19" t="str">
        <f>IF(B44="","",VLOOKUP(B44,名簿!$A$2:$Z$524,3,0))</f>
        <v/>
      </c>
      <c r="E44" s="18" t="str">
        <f>IF(B44="","",VLOOKUP(B44,名簿!$A$2:$Z$524,5,0))</f>
        <v/>
      </c>
      <c r="F44" s="20" t="str">
        <f ca="1">IF(E44="","",VLOOKUP(DATEDIF(E44,DATE(IF(MONTH(TODAY())&lt;=3,YEAR(TODAY())-1,YEAR(TODAY())),4,1),"Y"),{0,"幼児";6,"小１";7,"小２";8,"小３";9,"小４";10,"小５";11,"小６";12,"中１";13,"中２";14,"中３";15,"高1";16,"高2";17,"高3";18,""},2,1))</f>
        <v/>
      </c>
      <c r="G44" s="21"/>
      <c r="H44" s="21"/>
      <c r="I44" s="21"/>
      <c r="J44" s="21"/>
      <c r="K44" s="21"/>
      <c r="L44" s="21"/>
      <c r="M44" s="21"/>
      <c r="N44" s="21"/>
      <c r="O44" s="90"/>
      <c r="P44" s="90"/>
      <c r="Q44" s="22"/>
    </row>
    <row r="45" spans="1:17" ht="14.4" x14ac:dyDescent="0.2">
      <c r="B45" s="39"/>
      <c r="C45" s="23"/>
      <c r="D45" s="24"/>
      <c r="E45" s="23"/>
      <c r="F45" s="25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</row>
    <row r="46" spans="1:17" ht="14.4" x14ac:dyDescent="0.2">
      <c r="B46" s="12"/>
      <c r="C46" s="27"/>
      <c r="D46" s="28"/>
      <c r="E46" s="27"/>
      <c r="F46" s="29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</row>
    <row r="47" spans="1:17" ht="14.4" x14ac:dyDescent="0.2">
      <c r="B47" s="12"/>
      <c r="C47" s="27"/>
      <c r="D47" s="28"/>
      <c r="E47" s="27"/>
      <c r="F47" s="29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</row>
    <row r="48" spans="1:17" ht="14.4" x14ac:dyDescent="0.2">
      <c r="B48" s="40" t="s">
        <v>17</v>
      </c>
      <c r="C48" s="41" t="s">
        <v>46</v>
      </c>
      <c r="D48" s="6"/>
      <c r="E48" s="6"/>
      <c r="F48" s="6"/>
      <c r="M48" s="13"/>
      <c r="N48" s="13"/>
      <c r="O48" s="13"/>
      <c r="P48" s="13"/>
      <c r="Q48" s="13"/>
    </row>
    <row r="49" spans="2:17" ht="8.1" customHeight="1" thickBot="1" x14ac:dyDescent="0.25">
      <c r="B49" s="12"/>
      <c r="C49" s="27"/>
      <c r="D49" s="28"/>
      <c r="E49" s="27"/>
      <c r="F49" s="29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</row>
    <row r="50" spans="2:17" ht="14.4" x14ac:dyDescent="0.2">
      <c r="B50" s="12"/>
      <c r="C50" s="30"/>
      <c r="D50" s="24"/>
      <c r="E50" s="23"/>
      <c r="F50" s="25"/>
      <c r="G50" s="26"/>
      <c r="H50" s="26"/>
      <c r="I50" s="26"/>
      <c r="J50" s="26"/>
      <c r="K50" s="26"/>
      <c r="L50" s="26"/>
      <c r="M50" s="26"/>
      <c r="N50" s="26"/>
      <c r="O50" s="31"/>
      <c r="P50" s="13"/>
      <c r="Q50" s="13"/>
    </row>
    <row r="51" spans="2:17" ht="14.4" x14ac:dyDescent="0.2">
      <c r="B51" s="12"/>
      <c r="C51" s="32"/>
      <c r="D51" s="28"/>
      <c r="E51" s="27"/>
      <c r="F51" s="29"/>
      <c r="G51" s="13"/>
      <c r="H51" s="13"/>
      <c r="I51" s="13"/>
      <c r="J51" s="13"/>
      <c r="K51" s="13"/>
      <c r="L51" s="13"/>
      <c r="M51" s="13"/>
      <c r="N51" s="13"/>
      <c r="O51" s="33"/>
      <c r="P51" s="13"/>
      <c r="Q51" s="13"/>
    </row>
    <row r="52" spans="2:17" ht="14.4" x14ac:dyDescent="0.2">
      <c r="B52" s="12"/>
      <c r="C52" s="32"/>
      <c r="D52" s="28"/>
      <c r="E52" s="27"/>
      <c r="F52" s="29"/>
      <c r="G52" s="13"/>
      <c r="H52" s="13"/>
      <c r="I52" s="13"/>
      <c r="J52" s="13"/>
      <c r="K52" s="13"/>
      <c r="L52" s="13"/>
      <c r="M52" s="13"/>
      <c r="N52" s="13"/>
      <c r="O52" s="33"/>
      <c r="P52" s="13"/>
      <c r="Q52" s="13"/>
    </row>
    <row r="53" spans="2:17" ht="14.4" x14ac:dyDescent="0.2">
      <c r="B53" s="12"/>
      <c r="C53" s="32"/>
      <c r="D53" s="28"/>
      <c r="E53" s="27"/>
      <c r="F53" s="29"/>
      <c r="G53" s="13"/>
      <c r="H53" s="13"/>
      <c r="I53" s="13"/>
      <c r="J53" s="13"/>
      <c r="K53" s="13"/>
      <c r="L53" s="13"/>
      <c r="M53" s="13"/>
      <c r="N53" s="13"/>
      <c r="O53" s="33"/>
      <c r="P53" s="13"/>
      <c r="Q53" s="13"/>
    </row>
    <row r="54" spans="2:17" ht="14.4" x14ac:dyDescent="0.2">
      <c r="B54" s="12"/>
      <c r="C54" s="32"/>
      <c r="D54" s="28"/>
      <c r="E54" s="27"/>
      <c r="F54" s="29"/>
      <c r="G54" s="13"/>
      <c r="H54" s="13"/>
      <c r="I54" s="13"/>
      <c r="J54" s="13"/>
      <c r="K54" s="13"/>
      <c r="L54" s="13"/>
      <c r="M54" s="13"/>
      <c r="N54" s="13"/>
      <c r="O54" s="33"/>
      <c r="P54" s="13"/>
      <c r="Q54" s="13"/>
    </row>
    <row r="55" spans="2:17" ht="14.4" x14ac:dyDescent="0.2">
      <c r="B55" s="12"/>
      <c r="C55" s="32"/>
      <c r="D55" s="28"/>
      <c r="E55" s="27"/>
      <c r="F55" s="29"/>
      <c r="G55" s="13"/>
      <c r="H55" s="13"/>
      <c r="I55" s="13"/>
      <c r="J55" s="13"/>
      <c r="K55" s="13"/>
      <c r="L55" s="13"/>
      <c r="M55" s="13"/>
      <c r="N55" s="13"/>
      <c r="O55" s="33"/>
      <c r="P55" s="13"/>
      <c r="Q55" s="13"/>
    </row>
    <row r="56" spans="2:17" ht="14.4" x14ac:dyDescent="0.2">
      <c r="B56" s="12"/>
      <c r="C56" s="32"/>
      <c r="D56" s="28"/>
      <c r="E56" s="27"/>
      <c r="F56" s="29"/>
      <c r="G56" s="13"/>
      <c r="H56" s="13"/>
      <c r="I56" s="13"/>
      <c r="J56" s="13"/>
      <c r="K56" s="13"/>
      <c r="L56" s="13"/>
      <c r="M56" s="13"/>
      <c r="N56" s="13"/>
      <c r="O56" s="33"/>
      <c r="P56" s="13"/>
      <c r="Q56" s="13"/>
    </row>
    <row r="57" spans="2:17" ht="14.4" x14ac:dyDescent="0.2">
      <c r="B57" s="12"/>
      <c r="C57" s="32"/>
      <c r="D57" s="28"/>
      <c r="E57" s="27"/>
      <c r="F57" s="29"/>
      <c r="G57" s="13"/>
      <c r="H57" s="13"/>
      <c r="I57" s="13"/>
      <c r="J57" s="13"/>
      <c r="K57" s="13"/>
      <c r="L57" s="13"/>
      <c r="M57" s="13"/>
      <c r="N57" s="13"/>
      <c r="O57" s="33"/>
      <c r="P57" s="13"/>
      <c r="Q57" s="13"/>
    </row>
    <row r="58" spans="2:17" ht="14.4" x14ac:dyDescent="0.2">
      <c r="B58" s="12"/>
      <c r="C58" s="32"/>
      <c r="D58" s="28"/>
      <c r="E58" s="27"/>
      <c r="F58" s="29"/>
      <c r="G58" s="13"/>
      <c r="H58" s="13"/>
      <c r="I58" s="13"/>
      <c r="J58" s="13"/>
      <c r="K58" s="13"/>
      <c r="L58" s="13"/>
      <c r="M58" s="13"/>
      <c r="N58" s="13"/>
      <c r="O58" s="33"/>
      <c r="P58" s="13"/>
      <c r="Q58" s="13"/>
    </row>
    <row r="59" spans="2:17" ht="14.4" x14ac:dyDescent="0.2">
      <c r="B59" s="12"/>
      <c r="C59" s="32"/>
      <c r="D59" s="28"/>
      <c r="E59" s="27"/>
      <c r="F59" s="29"/>
      <c r="G59" s="13"/>
      <c r="H59" s="13"/>
      <c r="I59" s="13"/>
      <c r="J59" s="13"/>
      <c r="K59" s="13"/>
      <c r="L59" s="13"/>
      <c r="M59" s="13"/>
      <c r="N59" s="13"/>
      <c r="O59" s="33"/>
      <c r="P59" s="13"/>
      <c r="Q59" s="13"/>
    </row>
    <row r="60" spans="2:17" ht="14.4" x14ac:dyDescent="0.2">
      <c r="B60" s="12"/>
      <c r="C60" s="32"/>
      <c r="D60" s="28"/>
      <c r="E60" s="27"/>
      <c r="F60" s="29"/>
      <c r="G60" s="13"/>
      <c r="H60" s="13"/>
      <c r="I60" s="13"/>
      <c r="J60" s="13"/>
      <c r="K60" s="13"/>
      <c r="L60" s="13"/>
      <c r="M60" s="13"/>
      <c r="N60" s="13"/>
      <c r="O60" s="33"/>
      <c r="P60" s="13"/>
      <c r="Q60" s="13"/>
    </row>
    <row r="61" spans="2:17" ht="15" thickBot="1" x14ac:dyDescent="0.25">
      <c r="B61" s="12"/>
      <c r="C61" s="34"/>
      <c r="D61" s="35"/>
      <c r="E61" s="103"/>
      <c r="F61" s="36"/>
      <c r="G61" s="37"/>
      <c r="H61" s="37"/>
      <c r="I61" s="37"/>
      <c r="J61" s="37"/>
      <c r="K61" s="37"/>
      <c r="L61" s="37"/>
      <c r="M61" s="37"/>
      <c r="N61" s="37"/>
      <c r="O61" s="38"/>
      <c r="P61" s="13"/>
      <c r="Q61" s="13"/>
    </row>
    <row r="62" spans="2:17" ht="8.1" customHeight="1" x14ac:dyDescent="0.2">
      <c r="B62" s="12"/>
      <c r="C62" s="27"/>
      <c r="D62" s="28"/>
      <c r="E62" s="27"/>
      <c r="F62" s="29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</row>
    <row r="63" spans="2:17" ht="14.4" x14ac:dyDescent="0.2">
      <c r="B63" s="70" t="s">
        <v>235</v>
      </c>
      <c r="C63" s="6" t="s">
        <v>236</v>
      </c>
      <c r="D63" s="6"/>
      <c r="E63" s="6"/>
      <c r="F63"/>
      <c r="J63" s="13"/>
      <c r="K63" s="13"/>
      <c r="L63" s="13"/>
      <c r="M63" s="13"/>
      <c r="N63" s="13"/>
      <c r="O63" s="13"/>
      <c r="P63" s="13"/>
      <c r="Q63" s="13"/>
    </row>
    <row r="64" spans="2:17" ht="19.2" x14ac:dyDescent="0.2">
      <c r="B64" s="42"/>
      <c r="C64" s="6" t="s">
        <v>18</v>
      </c>
      <c r="D64" s="1"/>
      <c r="E64" s="1"/>
      <c r="F64"/>
      <c r="H64" s="13"/>
      <c r="I64" s="13"/>
      <c r="J64" s="13"/>
      <c r="K64" s="13"/>
      <c r="L64" s="13"/>
      <c r="M64" s="13"/>
    </row>
    <row r="65" spans="2:17" ht="19.2" x14ac:dyDescent="0.2">
      <c r="B65" s="43"/>
      <c r="C65" s="69" t="s">
        <v>237</v>
      </c>
      <c r="D65" s="1"/>
      <c r="E65" s="1"/>
      <c r="F65"/>
      <c r="H65" s="13"/>
      <c r="I65" s="13"/>
      <c r="J65" s="13"/>
      <c r="K65" s="13"/>
      <c r="L65" s="13"/>
      <c r="M65" s="13"/>
    </row>
    <row r="66" spans="2:17" ht="19.2" x14ac:dyDescent="0.2">
      <c r="B66" s="12"/>
      <c r="D66" s="42"/>
      <c r="E66" s="42"/>
      <c r="F66"/>
      <c r="J66" s="13"/>
      <c r="K66" s="13"/>
      <c r="L66" s="13"/>
      <c r="M66" s="13"/>
      <c r="N66" s="13"/>
      <c r="O66" s="13"/>
      <c r="P66" s="13"/>
      <c r="Q66" s="13"/>
    </row>
  </sheetData>
  <sheetProtection algorithmName="SHA-512" hashValue="b7i/n884DeR4e45u9rmrR50zvdBBdjbkPrjdt+XbQHVBj4gkbA2T1nlrwgffRqUgtMAHrTth39ezqfUpbWKPvQ==" saltValue="2MfBPavxNlqj600dCEUjiw==" spinCount="100000" sheet="1" objects="1" scenarios="1" selectLockedCells="1"/>
  <mergeCells count="19">
    <mergeCell ref="B1:Q1"/>
    <mergeCell ref="E10:F10"/>
    <mergeCell ref="K11:L11"/>
    <mergeCell ref="E9:F9"/>
    <mergeCell ref="B3:B4"/>
    <mergeCell ref="C3:F4"/>
    <mergeCell ref="K3:K4"/>
    <mergeCell ref="G7:H7"/>
    <mergeCell ref="L3:Q4"/>
    <mergeCell ref="Q14:Q15"/>
    <mergeCell ref="B14:B15"/>
    <mergeCell ref="C14:C15"/>
    <mergeCell ref="I7:O7"/>
    <mergeCell ref="I14:O14"/>
    <mergeCell ref="M11:P11"/>
    <mergeCell ref="D14:D15"/>
    <mergeCell ref="E14:E15"/>
    <mergeCell ref="F14:F15"/>
    <mergeCell ref="G14:H14"/>
  </mergeCells>
  <phoneticPr fontId="12"/>
  <printOptions horizontalCentered="1"/>
  <pageMargins left="0.23622047244094491" right="0.23622047244094491" top="0.35433070866141736" bottom="0.15748031496062992" header="0.31496062992125984" footer="0.31496062992125984"/>
  <pageSetup paperSize="9" scale="98" fitToHeight="0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J42"/>
  <sheetViews>
    <sheetView view="pageBreakPreview" zoomScaleNormal="85" zoomScaleSheetLayoutView="100" workbookViewId="0">
      <selection activeCell="E9" sqref="E9:H9"/>
    </sheetView>
  </sheetViews>
  <sheetFormatPr defaultRowHeight="13.2" x14ac:dyDescent="0.2"/>
  <cols>
    <col min="10" max="10" width="17.77734375" customWidth="1"/>
  </cols>
  <sheetData>
    <row r="1" spans="1:10" ht="21" x14ac:dyDescent="0.2">
      <c r="A1" s="151" t="s">
        <v>2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2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21" x14ac:dyDescent="0.2">
      <c r="A3" s="2" t="s">
        <v>3</v>
      </c>
      <c r="B3" s="2"/>
      <c r="C3" s="2"/>
      <c r="D3" s="2"/>
      <c r="E3" s="2"/>
      <c r="F3" s="2"/>
      <c r="G3" s="2"/>
      <c r="H3" s="2"/>
      <c r="I3" s="2"/>
      <c r="J3" s="2"/>
    </row>
    <row r="4" spans="1:10" ht="21" x14ac:dyDescent="0.2">
      <c r="A4" s="2"/>
      <c r="B4" s="2"/>
      <c r="C4" s="2"/>
      <c r="D4" s="2"/>
      <c r="E4" s="2"/>
      <c r="F4" s="2"/>
      <c r="G4" s="2"/>
      <c r="H4" s="2"/>
      <c r="I4" s="2"/>
      <c r="J4" s="2"/>
    </row>
    <row r="5" spans="1:10" ht="21" x14ac:dyDescent="0.2">
      <c r="A5" s="152" t="s">
        <v>251</v>
      </c>
      <c r="B5" s="152"/>
      <c r="C5" s="152"/>
      <c r="D5" s="152"/>
      <c r="E5" s="152"/>
      <c r="F5" s="152"/>
      <c r="G5" s="152"/>
      <c r="H5" s="152"/>
      <c r="I5" s="152"/>
      <c r="J5" s="152"/>
    </row>
    <row r="6" spans="1:10" ht="21.75" customHeight="1" x14ac:dyDescent="0.2">
      <c r="C6" s="1"/>
      <c r="D6" s="1"/>
    </row>
    <row r="7" spans="1:10" ht="21.75" customHeight="1" x14ac:dyDescent="0.2">
      <c r="C7" s="149" t="s">
        <v>0</v>
      </c>
      <c r="D7" s="149"/>
      <c r="E7" s="153" t="str">
        <f>IF(申込み手順!$F$7="","",申込み手順!$F$7)</f>
        <v/>
      </c>
      <c r="F7" s="153"/>
      <c r="G7" s="153"/>
      <c r="H7" s="153"/>
    </row>
    <row r="8" spans="1:10" ht="21.75" customHeight="1" x14ac:dyDescent="0.2">
      <c r="C8" s="1"/>
      <c r="E8" s="4"/>
      <c r="F8" s="4"/>
      <c r="G8" s="4"/>
    </row>
    <row r="9" spans="1:10" ht="21.75" customHeight="1" x14ac:dyDescent="0.2">
      <c r="A9" s="1"/>
      <c r="B9" s="1"/>
      <c r="C9" s="149" t="s">
        <v>4</v>
      </c>
      <c r="D9" s="149"/>
      <c r="E9" s="156"/>
      <c r="F9" s="156"/>
      <c r="G9" s="156"/>
      <c r="H9" s="156"/>
    </row>
    <row r="10" spans="1:10" ht="14.4" x14ac:dyDescent="0.2">
      <c r="A10" s="1"/>
      <c r="B10" s="1"/>
      <c r="C10" s="1"/>
      <c r="D10" s="1"/>
    </row>
    <row r="11" spans="1:10" ht="14.4" x14ac:dyDescent="0.2">
      <c r="A11" s="154" t="s">
        <v>252</v>
      </c>
      <c r="B11" s="154"/>
      <c r="C11" s="154"/>
      <c r="D11" s="154"/>
      <c r="E11" s="154"/>
      <c r="F11" s="154"/>
      <c r="G11" s="154"/>
      <c r="H11" s="154"/>
      <c r="I11" s="154"/>
      <c r="J11" s="154"/>
    </row>
    <row r="12" spans="1:10" ht="14.4" x14ac:dyDescent="0.2">
      <c r="A12" s="1"/>
      <c r="B12" s="1"/>
      <c r="C12" s="1"/>
      <c r="D12" s="1"/>
    </row>
    <row r="13" spans="1:10" ht="22.5" customHeight="1" x14ac:dyDescent="0.2">
      <c r="A13" s="1"/>
      <c r="B13" s="1"/>
      <c r="C13" s="149" t="s">
        <v>5</v>
      </c>
      <c r="D13" s="149" t="s">
        <v>6</v>
      </c>
    </row>
    <row r="14" spans="1:10" ht="22.5" customHeight="1" x14ac:dyDescent="0.2">
      <c r="C14" s="149"/>
      <c r="D14" s="149"/>
      <c r="E14" s="155"/>
      <c r="F14" s="155"/>
      <c r="G14" s="155"/>
      <c r="H14" s="155"/>
      <c r="I14" s="155"/>
      <c r="J14" s="155"/>
    </row>
    <row r="15" spans="1:10" ht="22.5" customHeight="1" x14ac:dyDescent="0.2">
      <c r="C15" s="149" t="s">
        <v>5</v>
      </c>
      <c r="D15" s="149" t="s">
        <v>44</v>
      </c>
    </row>
    <row r="16" spans="1:10" ht="22.5" customHeight="1" x14ac:dyDescent="0.2">
      <c r="C16" s="149"/>
      <c r="D16" s="149"/>
      <c r="E16" s="156"/>
      <c r="F16" s="156"/>
      <c r="G16" s="156"/>
      <c r="H16" s="156"/>
      <c r="I16" t="s">
        <v>45</v>
      </c>
    </row>
    <row r="17" spans="1:10" ht="14.4" x14ac:dyDescent="0.2">
      <c r="A17" s="1"/>
      <c r="B17" s="1"/>
      <c r="C17" s="1"/>
      <c r="D17" s="1"/>
    </row>
    <row r="18" spans="1:10" ht="14.4" x14ac:dyDescent="0.2">
      <c r="A18" s="1"/>
      <c r="C18" s="1"/>
      <c r="D18" s="1"/>
      <c r="H18" s="150" t="s">
        <v>240</v>
      </c>
      <c r="I18" s="150"/>
      <c r="J18" s="150"/>
    </row>
    <row r="19" spans="1:10" ht="14.4" x14ac:dyDescent="0.2">
      <c r="A19" s="1"/>
      <c r="C19" s="1"/>
      <c r="D19" s="1"/>
      <c r="H19" s="1"/>
    </row>
    <row r="20" spans="1:10" ht="12" customHeight="1" x14ac:dyDescent="0.2"/>
    <row r="21" spans="1:10" x14ac:dyDescent="0.2">
      <c r="B21" s="3"/>
      <c r="C21" s="3"/>
      <c r="D21" s="3"/>
      <c r="E21" s="3"/>
      <c r="F21" s="3"/>
      <c r="G21" s="3"/>
      <c r="H21" s="3"/>
      <c r="I21" s="3"/>
      <c r="J21" s="3"/>
    </row>
    <row r="24" spans="1:10" ht="21" x14ac:dyDescent="0.2">
      <c r="A24" s="151" t="s">
        <v>2</v>
      </c>
      <c r="B24" s="151"/>
      <c r="C24" s="151"/>
      <c r="D24" s="151"/>
      <c r="E24" s="151"/>
      <c r="F24" s="151"/>
      <c r="G24" s="151"/>
      <c r="H24" s="151"/>
      <c r="I24" s="151"/>
      <c r="J24" s="151"/>
    </row>
    <row r="25" spans="1:10" ht="2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</row>
    <row r="26" spans="1:10" ht="21" x14ac:dyDescent="0.2">
      <c r="A26" s="2" t="s">
        <v>3</v>
      </c>
      <c r="B26" s="2"/>
      <c r="C26" s="2"/>
      <c r="D26" s="2"/>
      <c r="E26" s="2"/>
      <c r="F26" s="2"/>
      <c r="G26" s="2"/>
      <c r="H26" s="2"/>
      <c r="I26" s="2"/>
      <c r="J26" s="2"/>
    </row>
    <row r="27" spans="1:10" ht="2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</row>
    <row r="28" spans="1:10" ht="21" x14ac:dyDescent="0.2">
      <c r="A28" s="152" t="s">
        <v>251</v>
      </c>
      <c r="B28" s="152"/>
      <c r="C28" s="152"/>
      <c r="D28" s="152"/>
      <c r="E28" s="152"/>
      <c r="F28" s="152"/>
      <c r="G28" s="152"/>
      <c r="H28" s="152"/>
      <c r="I28" s="152"/>
      <c r="J28" s="152"/>
    </row>
    <row r="29" spans="1:10" ht="21.75" customHeight="1" x14ac:dyDescent="0.2">
      <c r="C29" s="1"/>
      <c r="D29" s="1"/>
    </row>
    <row r="30" spans="1:10" ht="21.75" customHeight="1" x14ac:dyDescent="0.2">
      <c r="C30" s="149" t="s">
        <v>0</v>
      </c>
      <c r="D30" s="149"/>
      <c r="E30" s="153" t="str">
        <f>IF(申込み手順!$F$7="","",申込み手順!$F$7)</f>
        <v/>
      </c>
      <c r="F30" s="153"/>
      <c r="G30" s="153"/>
      <c r="H30" s="153"/>
    </row>
    <row r="31" spans="1:10" ht="21.75" customHeight="1" x14ac:dyDescent="0.2">
      <c r="C31" s="1"/>
      <c r="E31" s="4"/>
      <c r="F31" s="4"/>
      <c r="G31" s="4"/>
    </row>
    <row r="32" spans="1:10" ht="21.75" customHeight="1" x14ac:dyDescent="0.2">
      <c r="A32" s="1"/>
      <c r="B32" s="1"/>
      <c r="C32" s="149" t="s">
        <v>4</v>
      </c>
      <c r="D32" s="149"/>
      <c r="E32" s="156"/>
      <c r="F32" s="156"/>
      <c r="G32" s="156"/>
      <c r="H32" s="156"/>
    </row>
    <row r="33" spans="1:10" ht="14.4" x14ac:dyDescent="0.2">
      <c r="A33" s="1"/>
      <c r="B33" s="1"/>
      <c r="C33" s="1"/>
      <c r="D33" s="1"/>
    </row>
    <row r="34" spans="1:10" ht="14.4" x14ac:dyDescent="0.2">
      <c r="A34" s="154" t="s">
        <v>252</v>
      </c>
      <c r="B34" s="154"/>
      <c r="C34" s="154"/>
      <c r="D34" s="154"/>
      <c r="E34" s="154"/>
      <c r="F34" s="154"/>
      <c r="G34" s="154"/>
      <c r="H34" s="154"/>
      <c r="I34" s="154"/>
      <c r="J34" s="154"/>
    </row>
    <row r="35" spans="1:10" ht="14.4" x14ac:dyDescent="0.2">
      <c r="A35" s="1"/>
      <c r="B35" s="1"/>
      <c r="C35" s="1"/>
      <c r="D35" s="1"/>
    </row>
    <row r="36" spans="1:10" ht="22.5" customHeight="1" x14ac:dyDescent="0.2">
      <c r="A36" s="1"/>
      <c r="B36" s="1"/>
      <c r="C36" s="149" t="s">
        <v>5</v>
      </c>
      <c r="D36" s="149" t="s">
        <v>6</v>
      </c>
    </row>
    <row r="37" spans="1:10" ht="22.5" customHeight="1" x14ac:dyDescent="0.2">
      <c r="C37" s="149"/>
      <c r="D37" s="149"/>
      <c r="E37" s="155"/>
      <c r="F37" s="155"/>
      <c r="G37" s="155"/>
      <c r="H37" s="155"/>
      <c r="I37" s="155"/>
      <c r="J37" s="155"/>
    </row>
    <row r="38" spans="1:10" ht="22.5" customHeight="1" x14ac:dyDescent="0.2">
      <c r="C38" s="149" t="s">
        <v>5</v>
      </c>
      <c r="D38" s="149" t="s">
        <v>44</v>
      </c>
    </row>
    <row r="39" spans="1:10" ht="22.5" customHeight="1" x14ac:dyDescent="0.2">
      <c r="C39" s="149"/>
      <c r="D39" s="149"/>
      <c r="E39" s="156"/>
      <c r="F39" s="156"/>
      <c r="G39" s="156"/>
      <c r="H39" s="156"/>
      <c r="I39" t="s">
        <v>45</v>
      </c>
    </row>
    <row r="40" spans="1:10" ht="14.4" x14ac:dyDescent="0.2">
      <c r="A40" s="1"/>
      <c r="B40" s="1"/>
      <c r="C40" s="1"/>
      <c r="D40" s="1"/>
    </row>
    <row r="41" spans="1:10" ht="14.4" x14ac:dyDescent="0.2">
      <c r="A41" s="1"/>
      <c r="C41" s="1"/>
      <c r="D41" s="1"/>
      <c r="H41" s="150" t="s">
        <v>240</v>
      </c>
      <c r="I41" s="150"/>
      <c r="J41" s="150"/>
    </row>
    <row r="42" spans="1:10" ht="14.4" x14ac:dyDescent="0.2">
      <c r="A42" s="1"/>
      <c r="C42" s="1"/>
      <c r="D42" s="1"/>
      <c r="H42" s="1"/>
    </row>
  </sheetData>
  <sheetProtection algorithmName="SHA-512" hashValue="gaErRtdKo7tFOGgwIRLuZ22lhZhG8ZMnWevLQtgRibBx08szVIbFxzWNmfedbLk7QXhcQeHUDGj3LrgwFyUJwQ==" saltValue="qpoM/Fz5shZnlecPJl1GMQ==" spinCount="100000" sheet="1" selectLockedCells="1"/>
  <mergeCells count="28">
    <mergeCell ref="H41:J41"/>
    <mergeCell ref="E32:H32"/>
    <mergeCell ref="E39:H39"/>
    <mergeCell ref="E37:J37"/>
    <mergeCell ref="E16:H16"/>
    <mergeCell ref="A34:J34"/>
    <mergeCell ref="C36:C37"/>
    <mergeCell ref="D36:D37"/>
    <mergeCell ref="C38:C39"/>
    <mergeCell ref="D38:D39"/>
    <mergeCell ref="C32:D32"/>
    <mergeCell ref="E30:H30"/>
    <mergeCell ref="C15:C16"/>
    <mergeCell ref="D15:D16"/>
    <mergeCell ref="A24:J24"/>
    <mergeCell ref="A28:J28"/>
    <mergeCell ref="C30:D30"/>
    <mergeCell ref="H18:J18"/>
    <mergeCell ref="A1:J1"/>
    <mergeCell ref="A5:J5"/>
    <mergeCell ref="C7:D7"/>
    <mergeCell ref="C9:D9"/>
    <mergeCell ref="C13:C14"/>
    <mergeCell ref="D13:D14"/>
    <mergeCell ref="E7:H7"/>
    <mergeCell ref="A11:J11"/>
    <mergeCell ref="E14:J14"/>
    <mergeCell ref="E9:H9"/>
  </mergeCells>
  <phoneticPr fontId="5"/>
  <pageMargins left="0.25" right="0.18" top="0.86" bottom="0.27" header="0.3" footer="0.18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名簿</vt:lpstr>
      <vt:lpstr>申込み手順</vt:lpstr>
      <vt:lpstr>入力シート</vt:lpstr>
      <vt:lpstr>参加承諾書</vt:lpstr>
      <vt:lpstr>参加承諾書!Print_Area</vt:lpstr>
      <vt:lpstr>申込み手順!Print_Area</vt:lpstr>
      <vt:lpstr>入力シート!Print_Area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ownar</dc:creator>
  <cp:lastModifiedBy>user</cp:lastModifiedBy>
  <cp:lastPrinted>2025-08-26T16:54:10Z</cp:lastPrinted>
  <dcterms:created xsi:type="dcterms:W3CDTF">2012-03-29T06:15:56Z</dcterms:created>
  <dcterms:modified xsi:type="dcterms:W3CDTF">2025-09-10T20:12:57Z</dcterms:modified>
</cp:coreProperties>
</file>